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 activeTab="3"/>
  </bookViews>
  <sheets>
    <sheet name="143" sheetId="13" r:id="rId1"/>
    <sheet name="144 ROYALTIES" sheetId="14" r:id="rId2"/>
    <sheet name="144" sheetId="10" r:id="rId3"/>
    <sheet name="141" sheetId="4" r:id="rId4"/>
    <sheet name="145" sheetId="1" r:id="rId5"/>
    <sheet name="111" sheetId="5" r:id="rId6"/>
    <sheet name="eleccion popular" sheetId="7" r:id="rId7"/>
    <sheet name="133" sheetId="8" r:id="rId8"/>
    <sheet name="INTENDENTE" sheetId="9" r:id="rId9"/>
  </sheets>
  <definedNames>
    <definedName name="_xlnm._FilterDatabase" localSheetId="5" hidden="1">'111'!$A$8:$L$8</definedName>
    <definedName name="_xlnm._FilterDatabase" localSheetId="3" hidden="1">'141'!$C$9:$L$9</definedName>
    <definedName name="_xlnm._FilterDatabase" localSheetId="0" hidden="1">'143'!$A$9:$N$9</definedName>
    <definedName name="_xlnm._FilterDatabase" localSheetId="2" hidden="1">'144'!$A$6:$Z$6</definedName>
    <definedName name="_xlnm._FilterDatabase" localSheetId="1" hidden="1">'144 ROYALTIES'!$A$6:$M$6</definedName>
    <definedName name="_xlnm._FilterDatabase" localSheetId="4" hidden="1">'145'!$A$8:$M$8</definedName>
    <definedName name="_Hlk97540064" localSheetId="0">'143'!#REF!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5" i="10" l="1"/>
  <c r="H51" i="5"/>
  <c r="F20" i="7"/>
  <c r="E20" i="7"/>
  <c r="G57" i="1"/>
  <c r="K18" i="5" l="1"/>
  <c r="K27" i="5" l="1"/>
  <c r="K33" i="5" l="1"/>
  <c r="K40" i="5" l="1"/>
  <c r="K23" i="5" l="1"/>
  <c r="K22" i="5"/>
  <c r="K29" i="5" l="1"/>
  <c r="K9" i="5" l="1"/>
  <c r="K10" i="5"/>
  <c r="K11" i="5"/>
  <c r="K12" i="5"/>
  <c r="K13" i="5"/>
  <c r="K14" i="5"/>
  <c r="K15" i="5"/>
  <c r="K16" i="5"/>
  <c r="K17" i="5"/>
  <c r="K19" i="5"/>
  <c r="K20" i="5"/>
  <c r="K21" i="5"/>
  <c r="K24" i="5"/>
  <c r="K25" i="5"/>
  <c r="K26" i="5"/>
  <c r="K28" i="5"/>
  <c r="K30" i="5"/>
  <c r="K31" i="5"/>
  <c r="K32" i="5"/>
  <c r="K34" i="5"/>
  <c r="K35" i="5"/>
  <c r="K36" i="5"/>
  <c r="K37" i="5"/>
  <c r="K38" i="5"/>
  <c r="K39" i="5"/>
  <c r="K41" i="5"/>
  <c r="K42" i="5"/>
  <c r="K43" i="5"/>
  <c r="K44" i="5"/>
  <c r="K45" i="5"/>
  <c r="K46" i="5"/>
  <c r="K47" i="5"/>
  <c r="K48" i="5"/>
  <c r="K49" i="5"/>
  <c r="K50" i="5"/>
  <c r="G51" i="5"/>
  <c r="K51" i="5" l="1"/>
  <c r="H33" i="4"/>
  <c r="H13" i="8" l="1"/>
  <c r="H15" i="8" s="1"/>
  <c r="H35" i="13" l="1"/>
  <c r="H24" i="14"/>
  <c r="E21" i="9" l="1"/>
</calcChain>
</file>

<file path=xl/sharedStrings.xml><?xml version="1.0" encoding="utf-8"?>
<sst xmlns="http://schemas.openxmlformats.org/spreadsheetml/2006/main" count="1942" uniqueCount="1042">
  <si>
    <t>NOMBRE</t>
  </si>
  <si>
    <t>APELLIDO</t>
  </si>
  <si>
    <t>C.I</t>
  </si>
  <si>
    <t>CARGO</t>
  </si>
  <si>
    <t>Nº</t>
  </si>
  <si>
    <t>ENCARGADA DE LEGAJO DEL PERSONAL</t>
  </si>
  <si>
    <t>GILBERTO LUIS</t>
  </si>
  <si>
    <t>BOGADO TRINIDAD</t>
  </si>
  <si>
    <t xml:space="preserve">Félix Hernan </t>
  </si>
  <si>
    <t>Jimenez Castro</t>
  </si>
  <si>
    <t>MIRTHA ESTHER</t>
  </si>
  <si>
    <t>MENDIETA DE TORRES</t>
  </si>
  <si>
    <t>DIRECTORA DE DESARROLLO SOCIAL</t>
  </si>
  <si>
    <t>PEDRO HORACIO</t>
  </si>
  <si>
    <t>DUARTE DIAZ</t>
  </si>
  <si>
    <t>ROSALBA</t>
  </si>
  <si>
    <t>DENIS BARRIOS</t>
  </si>
  <si>
    <t>GUARDIA DEL CERRO ÑEMBY</t>
  </si>
  <si>
    <t>GIULIANA LUJAN</t>
  </si>
  <si>
    <t>GUILLEN ESPINOLA</t>
  </si>
  <si>
    <t>RECEPCION DE AUDIENCIAS</t>
  </si>
  <si>
    <t>LUIS ALBERTO</t>
  </si>
  <si>
    <t>RUIZ DIAZ BARCHELLO</t>
  </si>
  <si>
    <t>ANGEL DAVID</t>
  </si>
  <si>
    <t>BENITEZ MEZA</t>
  </si>
  <si>
    <t>CAMILA ARACELI</t>
  </si>
  <si>
    <t>BENITEZ CAÑETE</t>
  </si>
  <si>
    <t>MILKIADES MISAEL</t>
  </si>
  <si>
    <t>MEDINA MARTINEZ</t>
  </si>
  <si>
    <t>SERGIO GUSTAVO</t>
  </si>
  <si>
    <t>TORRES IBARRA</t>
  </si>
  <si>
    <t>LEONARDO MATHIAS</t>
  </si>
  <si>
    <t>ALEGRE GIMENEZ</t>
  </si>
  <si>
    <t>MARIA BELEN</t>
  </si>
  <si>
    <t>MARTINEZ ALEGRE</t>
  </si>
  <si>
    <t>YASSMINA MARLENE</t>
  </si>
  <si>
    <t>OLMEDO DUARTE</t>
  </si>
  <si>
    <t>VICTOR DAVID</t>
  </si>
  <si>
    <t>RUIZ DIAZ PAVON</t>
  </si>
  <si>
    <t>JHON BRYAN</t>
  </si>
  <si>
    <t>CASANOVA RODRIGUEZ</t>
  </si>
  <si>
    <t>ENCARGADO DE PREVENCION DE RIESGOS</t>
  </si>
  <si>
    <t>RICARDO DAVID</t>
  </si>
  <si>
    <t>CANTERO AQUINO</t>
  </si>
  <si>
    <t>RONALD ROBERTO MILCIADES</t>
  </si>
  <si>
    <t>PAREDES SANABRIA</t>
  </si>
  <si>
    <t xml:space="preserve">ASISTENTE </t>
  </si>
  <si>
    <t>MANUEL DE JESUS</t>
  </si>
  <si>
    <t>CACERES MARTINEZ</t>
  </si>
  <si>
    <t>NILDA</t>
  </si>
  <si>
    <t>GONZALEZ DE SANABRIA</t>
  </si>
  <si>
    <t xml:space="preserve">GLADYS </t>
  </si>
  <si>
    <t>MOLINAS</t>
  </si>
  <si>
    <t>ENCARGADA DEL AREA DE MEDIACION</t>
  </si>
  <si>
    <t>LUGO DE PENAYO</t>
  </si>
  <si>
    <t>ASEO URBANO</t>
  </si>
  <si>
    <t>ROSALINO</t>
  </si>
  <si>
    <t>ANGEL GIOVANNI</t>
  </si>
  <si>
    <t>GARAY VALLEJOS</t>
  </si>
  <si>
    <t>CARLOS MANUEL</t>
  </si>
  <si>
    <t>MORINIGO ROMERO</t>
  </si>
  <si>
    <t>QUIÑONEZ RODRIGUEZ</t>
  </si>
  <si>
    <t>DIRECTOR DE AGUAS Y SANEAMIENTO</t>
  </si>
  <si>
    <t>ARMANDO DANIEL</t>
  </si>
  <si>
    <t>RAMIREZ VALIENTE</t>
  </si>
  <si>
    <t>IMPRESIÓN DE HABILITACION</t>
  </si>
  <si>
    <t xml:space="preserve">OSMAR ROQUE </t>
  </si>
  <si>
    <t>MARTINEZ BRITEZ</t>
  </si>
  <si>
    <t>ENCARGADO DE GUARDIAS DEL CERRO</t>
  </si>
  <si>
    <t>ROSA ANALIA</t>
  </si>
  <si>
    <t>BOGARIN RAMIREZ</t>
  </si>
  <si>
    <t>ASISTENTE DE ADULTOS MAYORES</t>
  </si>
  <si>
    <t xml:space="preserve">DORA ANTONIA </t>
  </si>
  <si>
    <t>BENITEZ DE CARDOZO</t>
  </si>
  <si>
    <t>VIRINA MONTSERRATH</t>
  </si>
  <si>
    <t>ARAUJO ARGUELLO</t>
  </si>
  <si>
    <t>ENCARGADA DE ARCHIVO</t>
  </si>
  <si>
    <t>CAMILA HILLEN</t>
  </si>
  <si>
    <t>CACERES YEZA</t>
  </si>
  <si>
    <t>LIMPIADORA DEL DPTO DE SERVICIOS GENERALES</t>
  </si>
  <si>
    <t>SALINAS ACOSTA</t>
  </si>
  <si>
    <t>RIVAS ARIAS</t>
  </si>
  <si>
    <t>JEFA DE LIMPIEZA DEL DPTO DE SERVICIOS GENERALES</t>
  </si>
  <si>
    <t>AXEL GIOVANI</t>
  </si>
  <si>
    <t>REYES CORREA</t>
  </si>
  <si>
    <t>RICHARD ALEJANDRO</t>
  </si>
  <si>
    <t>OSORIO PEREZ</t>
  </si>
  <si>
    <t>NHAGELY JHAZMYR</t>
  </si>
  <si>
    <t>MENDEZ FIGUEREDO</t>
  </si>
  <si>
    <t>LIQUIDADORA DE REGISTRO Y HABILITACION</t>
  </si>
  <si>
    <t>CARLOS LUIS</t>
  </si>
  <si>
    <t>ARZAMENDI LEDESMA</t>
  </si>
  <si>
    <t>WALBERTO GUSMAN</t>
  </si>
  <si>
    <t>MACIEL BRITOS</t>
  </si>
  <si>
    <t>MIGUEL ANGEL JAVIER</t>
  </si>
  <si>
    <t>AÑAZCO ACOSTA</t>
  </si>
  <si>
    <t>JOSE MIGUEL</t>
  </si>
  <si>
    <t>GONZALEZ SOSA</t>
  </si>
  <si>
    <t>RICHARD ARIEL</t>
  </si>
  <si>
    <t>DUARTE GONZALEZ</t>
  </si>
  <si>
    <t>HERNAN ARIEL</t>
  </si>
  <si>
    <t>DIAZ AÑAZCO</t>
  </si>
  <si>
    <t>ANDRES ANIBAL</t>
  </si>
  <si>
    <t>LEGUIZAMON GIBBONS</t>
  </si>
  <si>
    <t>CARLOS RUBEN</t>
  </si>
  <si>
    <t>ORTEGA</t>
  </si>
  <si>
    <t>SEVERIANO</t>
  </si>
  <si>
    <t>VILLALBA GIMENEZ</t>
  </si>
  <si>
    <t>ENCARGADO DE LA CUADRILLA DE LIMPIEZA  CERRO ÑEMBY</t>
  </si>
  <si>
    <t>LUIS ANTONIO</t>
  </si>
  <si>
    <t>MENDEZ ARIAS</t>
  </si>
  <si>
    <t>ROSA DEL CARMEN</t>
  </si>
  <si>
    <t>GAMARRA SALINAS</t>
  </si>
  <si>
    <t>NYCHERT LORENZO</t>
  </si>
  <si>
    <t>ALMIRON ORTIZ</t>
  </si>
  <si>
    <t>HAIDEE SUSANA</t>
  </si>
  <si>
    <t>CABRERA ORTIZ</t>
  </si>
  <si>
    <t>ROSSANA ELIZABETH</t>
  </si>
  <si>
    <t>YASMIN MAKARENA</t>
  </si>
  <si>
    <t>ARCE AMARILLA</t>
  </si>
  <si>
    <t>GIMENEZ FERREIRA</t>
  </si>
  <si>
    <t>EDER FERNANDO</t>
  </si>
  <si>
    <t>GIMENEZ VILLALBA</t>
  </si>
  <si>
    <t xml:space="preserve">CATALINO </t>
  </si>
  <si>
    <t>OTAZU</t>
  </si>
  <si>
    <t>ENCARGADO DE CEMENTERIO CAMPO DE LA PAZ  DE CAAGUAZU</t>
  </si>
  <si>
    <t>HEDER ALEJANDRO</t>
  </si>
  <si>
    <t>DELGADILLO LOPEZ</t>
  </si>
  <si>
    <t>CESAR RAMON</t>
  </si>
  <si>
    <t>ROBERTO</t>
  </si>
  <si>
    <t>CESPEDES</t>
  </si>
  <si>
    <t>GONZALEZ MENDEZ</t>
  </si>
  <si>
    <t>URAN BENITEZ</t>
  </si>
  <si>
    <t>JUAN JOSE DE JESUS</t>
  </si>
  <si>
    <t>LOPEZ MILTOS</t>
  </si>
  <si>
    <t>COORDINADOR DE SALUD</t>
  </si>
  <si>
    <t>ANTONIO</t>
  </si>
  <si>
    <t>PAEZ NUÑEZ</t>
  </si>
  <si>
    <t>LILIAN ADELIDA</t>
  </si>
  <si>
    <t>CACERES FERNANDEZ</t>
  </si>
  <si>
    <t>GABRIEL ANTONIO</t>
  </si>
  <si>
    <t>ALONZO ADORNO</t>
  </si>
  <si>
    <t>LUZ MARINA</t>
  </si>
  <si>
    <t>RIVEROS RODAS</t>
  </si>
  <si>
    <t>ASISTENTE DEL PUESTO DE SALUD</t>
  </si>
  <si>
    <t>ROBERTO MIGUEL</t>
  </si>
  <si>
    <t>AYALA FABIO</t>
  </si>
  <si>
    <t xml:space="preserve">JUAN JOSE </t>
  </si>
  <si>
    <t>VERA SEGOVIA</t>
  </si>
  <si>
    <t>VICTOR LUIS</t>
  </si>
  <si>
    <t>OSORIO ROMERO</t>
  </si>
  <si>
    <t xml:space="preserve">ANDRES </t>
  </si>
  <si>
    <t>MARTINEZ CAÑETE</t>
  </si>
  <si>
    <t>JEFE DE GESTION DOCUMENTAL</t>
  </si>
  <si>
    <t xml:space="preserve">MARTA </t>
  </si>
  <si>
    <t>RODRIGUEZ DE MUSA</t>
  </si>
  <si>
    <t>MENA</t>
  </si>
  <si>
    <t>VERIFICADOR DE JUEGOS DE AZAR</t>
  </si>
  <si>
    <t>GAONA DIAZ</t>
  </si>
  <si>
    <t>FABIAN</t>
  </si>
  <si>
    <t>ROLANDI GONZALEZ</t>
  </si>
  <si>
    <t>CAJERO</t>
  </si>
  <si>
    <t>LINA ANTONIA</t>
  </si>
  <si>
    <t>NOLDIN</t>
  </si>
  <si>
    <t>ENCARGADA DE ADULTOS MAYORES</t>
  </si>
  <si>
    <t>SABINO ALBERTO</t>
  </si>
  <si>
    <t>MEZA SANABRIA</t>
  </si>
  <si>
    <t>MARIA CRISTINA</t>
  </si>
  <si>
    <t>FLOR BENITEZ</t>
  </si>
  <si>
    <t>MARIA QUITERIA</t>
  </si>
  <si>
    <t>PORTILLO DE AVALOS</t>
  </si>
  <si>
    <t>GLORIA PATRICIA</t>
  </si>
  <si>
    <t>GOMEZ BENITEZ</t>
  </si>
  <si>
    <t>OSCAR PEDRO</t>
  </si>
  <si>
    <t>PATIÑO BERNAL</t>
  </si>
  <si>
    <t>ASISTENTE DE DEPARTAMENTO DE EDUCACION</t>
  </si>
  <si>
    <t>NESTOR FABIAN</t>
  </si>
  <si>
    <t>GIMENEZ ACUÑA</t>
  </si>
  <si>
    <t>PEDRO RICARDO</t>
  </si>
  <si>
    <t>CARDOZO VAZQUEZ</t>
  </si>
  <si>
    <t>JEFE DE GESTION AMBIENTAL</t>
  </si>
  <si>
    <t>MARCOS ANDRES</t>
  </si>
  <si>
    <t>BOGADO MACHADO</t>
  </si>
  <si>
    <t>ALEX HERNAN JESSRRAEL</t>
  </si>
  <si>
    <t>BENITEZ BENITEZ</t>
  </si>
  <si>
    <t>JOEL DARIO</t>
  </si>
  <si>
    <t>MARTINEZ PENAYO</t>
  </si>
  <si>
    <t>JESSICA MARLENE</t>
  </si>
  <si>
    <t>CANTERO NUÑEZ</t>
  </si>
  <si>
    <t>ALFREDO</t>
  </si>
  <si>
    <t>FRANCO</t>
  </si>
  <si>
    <t>JOHANA ARACELI</t>
  </si>
  <si>
    <t>AQUINO NOGUERA</t>
  </si>
  <si>
    <t>AUXILIAR DEL DPTO DE CONTABILIDAD</t>
  </si>
  <si>
    <t>GERARDO ANTONIO</t>
  </si>
  <si>
    <t>LOPEZ AREVALOS</t>
  </si>
  <si>
    <t>ASISTENTE DE OBRAS PARTICULARES</t>
  </si>
  <si>
    <t>VANI ELISA</t>
  </si>
  <si>
    <t>ENRIQUE GAMARRA</t>
  </si>
  <si>
    <t>FRANCISCO DAMIAN</t>
  </si>
  <si>
    <t>CONTRERAS GARCIA</t>
  </si>
  <si>
    <t>ASISTENTE DEL DPTO DE LA JUVENTUD</t>
  </si>
  <si>
    <t>CARLOS ROLANDO</t>
  </si>
  <si>
    <t>PANIAGUA GONZALEZ</t>
  </si>
  <si>
    <t>SAMUEL ALCIDES</t>
  </si>
  <si>
    <t>CARDOZO PICCO</t>
  </si>
  <si>
    <t>CYNTHIA CAROLINA</t>
  </si>
  <si>
    <t>VILLALBA LUGO</t>
  </si>
  <si>
    <t>LEONARDO JAVIER</t>
  </si>
  <si>
    <t>OLAVO ELEAZAR</t>
  </si>
  <si>
    <t>GONZALEZ BOGARIN</t>
  </si>
  <si>
    <t>ANDREA CAROLINA</t>
  </si>
  <si>
    <t>SANCHEZ OCAMPOS</t>
  </si>
  <si>
    <t>OLMEDO GIMENEZ</t>
  </si>
  <si>
    <t>FELIPE ANTONIE</t>
  </si>
  <si>
    <t>SCHOEMAN FALCON</t>
  </si>
  <si>
    <t>MIGUEL ANGEL</t>
  </si>
  <si>
    <t>BRITOS BAREIRO</t>
  </si>
  <si>
    <t>ENRIQUE HUGO</t>
  </si>
  <si>
    <t>DELVALLE GARCIA</t>
  </si>
  <si>
    <t>ANTONIO ESTEBAN</t>
  </si>
  <si>
    <t>CANTERO ALVAREZ</t>
  </si>
  <si>
    <t>EDGAR BAUDELIO</t>
  </si>
  <si>
    <t>RODRIGUEZ LEDEZMA</t>
  </si>
  <si>
    <t>ANTERO RAMON</t>
  </si>
  <si>
    <t>INSFRAN FLEITAS</t>
  </si>
  <si>
    <t xml:space="preserve">NELLY NOEMI </t>
  </si>
  <si>
    <t>OVIEDO MARTINEZ</t>
  </si>
  <si>
    <t>FABIOLA MAGALI</t>
  </si>
  <si>
    <t>IBARRA BARRETO</t>
  </si>
  <si>
    <t>MYRIAN PAMELA</t>
  </si>
  <si>
    <t>PERALTA MENDOZA</t>
  </si>
  <si>
    <t>MATHIAS MANUEL</t>
  </si>
  <si>
    <t>PESOA VALENZUELA</t>
  </si>
  <si>
    <t>OSCAR JAVIER</t>
  </si>
  <si>
    <t>BOVEDA FERNANDEZ</t>
  </si>
  <si>
    <t>CABAÑAS ROMERO</t>
  </si>
  <si>
    <t>CRISTHIAN DAVID</t>
  </si>
  <si>
    <t>GARCETE PORTILLO</t>
  </si>
  <si>
    <t>NOTIFICADOR</t>
  </si>
  <si>
    <t>CLAUDIA ALICIA</t>
  </si>
  <si>
    <t>BENITEZ CACERES</t>
  </si>
  <si>
    <t>DIEGO ALEXIS</t>
  </si>
  <si>
    <t>MILCIADES ALBERTO</t>
  </si>
  <si>
    <t>FLORENTIN MONTIEL</t>
  </si>
  <si>
    <t>GUARDIA DEL PALACETE MUNICIPAL</t>
  </si>
  <si>
    <t>GRANCE BRITEZ</t>
  </si>
  <si>
    <t>PERSONAL DE ASEO URBANO</t>
  </si>
  <si>
    <t>LUCAS ISAIAS</t>
  </si>
  <si>
    <t>CARLOS ARECIO</t>
  </si>
  <si>
    <t>AMARILLA DEMARQUI</t>
  </si>
  <si>
    <t>ROMINA ELIZABETH</t>
  </si>
  <si>
    <t>GARAY ARIAS</t>
  </si>
  <si>
    <t>AUXILIAR DE LA SECRETARIA DE DISCAPACIDAD</t>
  </si>
  <si>
    <t>RICARDO FRANCISCO</t>
  </si>
  <si>
    <t xml:space="preserve">AUXILIAR ADMINISTRATIVO </t>
  </si>
  <si>
    <t>RUIZ DIAZ</t>
  </si>
  <si>
    <t>GONZALEZ</t>
  </si>
  <si>
    <t>GUSTAVO DANIEL</t>
  </si>
  <si>
    <t>ORUE LEZCANO</t>
  </si>
  <si>
    <t>ASESOR DEL DEPARTAMENTO DE TERRITORIO SOCIAL</t>
  </si>
  <si>
    <t>CENTURION ARIAS</t>
  </si>
  <si>
    <t xml:space="preserve">ALBA ARACELÍ </t>
  </si>
  <si>
    <t>CAÑIZA PARRI</t>
  </si>
  <si>
    <t xml:space="preserve">MAGDALENA </t>
  </si>
  <si>
    <t>SILGUERO LOPEZ</t>
  </si>
  <si>
    <t xml:space="preserve">ALBA SOLEDAD </t>
  </si>
  <si>
    <t>JEFA DEL DEPARTAMENTO DE ACCESO A LA INFORMACIÓN</t>
  </si>
  <si>
    <t>AÑO DE INGRESO</t>
  </si>
  <si>
    <t xml:space="preserve"> </t>
  </si>
  <si>
    <t xml:space="preserve">Auxiliar Junta Municipal </t>
  </si>
  <si>
    <t>RUBRO</t>
  </si>
  <si>
    <t>FEB</t>
  </si>
  <si>
    <t xml:space="preserve"> Concejal Municipal ANR</t>
  </si>
  <si>
    <t>Concejal Muncicipal PLRA</t>
  </si>
  <si>
    <t>DIBEN</t>
  </si>
  <si>
    <t>MSD</t>
  </si>
  <si>
    <t>SNC</t>
  </si>
  <si>
    <t>DIETAS  112</t>
  </si>
  <si>
    <t>GASTOS DE REPRESENTACIÓN 113</t>
  </si>
  <si>
    <t>OBJETO DE GASTOS</t>
  </si>
  <si>
    <t>Tomas</t>
  </si>
  <si>
    <t>Olmedo</t>
  </si>
  <si>
    <t>SUELDO 111</t>
  </si>
  <si>
    <t>BONIFICACIONES Y GRATIFICACIONES 133</t>
  </si>
  <si>
    <t>INTENDENTE</t>
  </si>
  <si>
    <t>CECILIO</t>
  </si>
  <si>
    <t>ANGELINA</t>
  </si>
  <si>
    <t xml:space="preserve">AXEL RAFAEL </t>
  </si>
  <si>
    <t>CEACERES BENITEZ</t>
  </si>
  <si>
    <t xml:space="preserve">BENITEZ  </t>
  </si>
  <si>
    <t xml:space="preserve">MARCOS ANTONIO </t>
  </si>
  <si>
    <t xml:space="preserve">AYALA FLORENTIN </t>
  </si>
  <si>
    <t>GIMENEZ SANABRIA</t>
  </si>
  <si>
    <t xml:space="preserve">MARCO ANTONIO </t>
  </si>
  <si>
    <t xml:space="preserve">JUAN EMILIO </t>
  </si>
  <si>
    <t>PEÑA ROMERO</t>
  </si>
  <si>
    <t>YAMILA ARACELI</t>
  </si>
  <si>
    <t>PORTILLO LOPEZ</t>
  </si>
  <si>
    <t xml:space="preserve">JOSE LUIS </t>
  </si>
  <si>
    <t xml:space="preserve">ARIEL RAMIRO </t>
  </si>
  <si>
    <t xml:space="preserve">MIGUEL MARCELO </t>
  </si>
  <si>
    <t>RAFAEL</t>
  </si>
  <si>
    <t>SANTACRUZ</t>
  </si>
  <si>
    <t xml:space="preserve">CRISTHIAN ARIEL </t>
  </si>
  <si>
    <t>OSVALDO EMILIO</t>
  </si>
  <si>
    <t>LOPEZ PERALTA</t>
  </si>
  <si>
    <t xml:space="preserve">HUGO ALBERTO </t>
  </si>
  <si>
    <t>CANDIA GONZALEZ</t>
  </si>
  <si>
    <t>SOLIS MARECOS</t>
  </si>
  <si>
    <t>SONIA MABEL</t>
  </si>
  <si>
    <t>BENITEZ LANZONI</t>
  </si>
  <si>
    <t>INOCENCIA ELIZABETH</t>
  </si>
  <si>
    <t>CENTURION DE AGUILAR</t>
  </si>
  <si>
    <t>JUAN ANGEL</t>
  </si>
  <si>
    <t>ARANA</t>
  </si>
  <si>
    <t xml:space="preserve">JOSE MANUEL </t>
  </si>
  <si>
    <t>SANCHEZ RAMIREZ</t>
  </si>
  <si>
    <t>SAMUDIO BOGADO</t>
  </si>
  <si>
    <t>JOSE GABRIEL</t>
  </si>
  <si>
    <t>GIMENEZ DIAZ</t>
  </si>
  <si>
    <t xml:space="preserve">MODESTA </t>
  </si>
  <si>
    <t xml:space="preserve">CENTURION  </t>
  </si>
  <si>
    <t xml:space="preserve">FERMIN </t>
  </si>
  <si>
    <t>CENTURION BENITEZ</t>
  </si>
  <si>
    <t xml:space="preserve">LIZ VERONICA </t>
  </si>
  <si>
    <t>OCAMPOS ADORNO</t>
  </si>
  <si>
    <t>RODOLFO GENARO</t>
  </si>
  <si>
    <t>OCAMPOS ROMAN</t>
  </si>
  <si>
    <t>VALERIANA</t>
  </si>
  <si>
    <t>MEDINA BENITEZ</t>
  </si>
  <si>
    <t>CARLOS ALBERTO</t>
  </si>
  <si>
    <t>AMARILLA MARTINEZ</t>
  </si>
  <si>
    <t>LUIS GUILLERMO</t>
  </si>
  <si>
    <t>GALEANO ROLON</t>
  </si>
  <si>
    <t xml:space="preserve">GLADYS YOHANNA </t>
  </si>
  <si>
    <t xml:space="preserve">RUBEN </t>
  </si>
  <si>
    <t>BOGADO VEGA</t>
  </si>
  <si>
    <t xml:space="preserve">JULIO CESAR </t>
  </si>
  <si>
    <t>GRACIELA CONCEPCION</t>
  </si>
  <si>
    <t>BOGADO DE MARMOL</t>
  </si>
  <si>
    <t>JORGE ROLANDO</t>
  </si>
  <si>
    <t>MELGAREJO CUELLAR</t>
  </si>
  <si>
    <t xml:space="preserve">ELENIO </t>
  </si>
  <si>
    <t>MARTINEZ AGUILAR</t>
  </si>
  <si>
    <t>AUXILIAR DEL DPTO. DE PATRIMONIO</t>
  </si>
  <si>
    <t>COOR. DE COMUNICACIÓN INTERNA Y DIGITAL</t>
  </si>
  <si>
    <t>AUXILIAR DE CATASTRO</t>
  </si>
  <si>
    <t>LIQUIDADOR DE REGISTRO Y HABILITACION</t>
  </si>
  <si>
    <t>LIQUIDADOR DE IMPUESTOS</t>
  </si>
  <si>
    <t>LIMPIADORA DEL DPTO, DE SERVICIOS GENERALES</t>
  </si>
  <si>
    <t>JARDINERO DE ASEO URBANO</t>
  </si>
  <si>
    <t>NOTIFICADOR - COMISIONISTA OBRAS</t>
  </si>
  <si>
    <t>JEFE DEL DPTO. DE CEREMONIAL Y PROTOCOLO</t>
  </si>
  <si>
    <t>AUXILIAR DEL DPTO DE CATASTRO</t>
  </si>
  <si>
    <t>INSPECTOR ASPITANTE DE LA POLICIA MUNICIPAL DE TRANSITO</t>
  </si>
  <si>
    <t>LIMPIADORA DEL DPTO. DE SERVICIOS GENERALES</t>
  </si>
  <si>
    <t>JEFE DEL DPTO. DE PATRIMONIO</t>
  </si>
  <si>
    <t>ENCARGADO DEL DEPOSITO DE ASEO URBANO</t>
  </si>
  <si>
    <t>DIRECTOR DE TERRITORIO SOCIAL</t>
  </si>
  <si>
    <t>JEFE DEL DPTO DE CEMENTERIOS</t>
  </si>
  <si>
    <t>CHOFER DE LA INTENDENCIA MUNICIPAL</t>
  </si>
  <si>
    <t>ENCARGADO DEL DESARROLLO Y GESTION DEL PERSONAL</t>
  </si>
  <si>
    <t>PERSONAL DE LA CUADRILLA DE EMPEDRADO</t>
  </si>
  <si>
    <t>ASISTENTE DEL DPTO DE CEREMONIAL Y PROTOCOLO</t>
  </si>
  <si>
    <t>GUARDIA DE SEGURIDAD DEL PALACETE MUNICIPAL</t>
  </si>
  <si>
    <t>PERSONAL DE LA CUADRILLA DE LIMPIEZA DE ASEO URBANO</t>
  </si>
  <si>
    <t>PERSONAL DE MANTENIMIENTO DE PAVIMENTO PETREO</t>
  </si>
  <si>
    <t>LIMPIADORA DE LA SUB COMISARIA DEL BARRIO MBOKAJATY</t>
  </si>
  <si>
    <t>PERSONAL DE CUADRILLA DE MANTENIMIENTO DE PAVIMENTO PETREO</t>
  </si>
  <si>
    <t>AUXILIAR DEL DPTO DE CEREMONIAL Y PROTOCOLO</t>
  </si>
  <si>
    <t>CHOFER DEL CAMION TUMBA</t>
  </si>
  <si>
    <t>LIMPIADORA DEL PUESTO DE SALUD LAS MERCEDES</t>
  </si>
  <si>
    <t>GUARDIA DE SEGURIDAD DEL CORRALON MUNICIPAL</t>
  </si>
  <si>
    <t>AUXILIAR DEL CENTRO CULTURAL DIGITAL</t>
  </si>
  <si>
    <t>ASISTENTE DE ASEO URBANO</t>
  </si>
  <si>
    <t>LIMPIADORA DE SERVICIOS GENERALES</t>
  </si>
  <si>
    <t>ADMINISTRADOR DEL MERCADO MUNICIPAL</t>
  </si>
  <si>
    <t>Auxiliar Administrativo</t>
  </si>
  <si>
    <t>NOV</t>
  </si>
  <si>
    <t>BAEL VILLANUEVA</t>
  </si>
  <si>
    <t>CECILIA MARIA LUJAN</t>
  </si>
  <si>
    <t>FRANCO CABRERA</t>
  </si>
  <si>
    <t xml:space="preserve">JORGE ANTONIO </t>
  </si>
  <si>
    <t>ROJAS</t>
  </si>
  <si>
    <t>ENCARGADO DE CUADRILLA DE EMPEDRADORES</t>
  </si>
  <si>
    <t>ENE</t>
  </si>
  <si>
    <t>ULISE</t>
  </si>
  <si>
    <t>VELILLA</t>
  </si>
  <si>
    <t>JEFE  DE TRANSPORTE DEL CORRALON</t>
  </si>
  <si>
    <t>ELVIO ORLANDO</t>
  </si>
  <si>
    <t>ALVARENGA FLORENTIN</t>
  </si>
  <si>
    <t xml:space="preserve">JOSE SEBASTIAN </t>
  </si>
  <si>
    <t>FRETES GALEANO</t>
  </si>
  <si>
    <t>JEFE ADJUNTO DE ASEO URBANO</t>
  </si>
  <si>
    <t xml:space="preserve">NESTOR MIGUEL </t>
  </si>
  <si>
    <t>GIMENEZ TORALES</t>
  </si>
  <si>
    <t>NATALIA</t>
  </si>
  <si>
    <t>RIQUELME DAVALOS</t>
  </si>
  <si>
    <t>MAY</t>
  </si>
  <si>
    <t xml:space="preserve">PAOLA LETICIA </t>
  </si>
  <si>
    <t>AVALOS CRISTALDO</t>
  </si>
  <si>
    <t>DENNIS ARIEL</t>
  </si>
  <si>
    <t>BONILLA SAMANIEGO</t>
  </si>
  <si>
    <t>AVALOS ARIAS</t>
  </si>
  <si>
    <t>EDGAR ALCIDES</t>
  </si>
  <si>
    <t>PERALTA BOVEDA</t>
  </si>
  <si>
    <t>LUCAS MARTIN</t>
  </si>
  <si>
    <t>LEZCANO MARTÍNEZ</t>
  </si>
  <si>
    <t>VALERIA NATALIA</t>
  </si>
  <si>
    <t>AYALA</t>
  </si>
  <si>
    <t>JUL</t>
  </si>
  <si>
    <t xml:space="preserve">GUSTAVO MARTÍN </t>
  </si>
  <si>
    <t>GOMEZ OJEDA</t>
  </si>
  <si>
    <t xml:space="preserve">PEDRO MANUEL </t>
  </si>
  <si>
    <t>MIRANDA LLANES</t>
  </si>
  <si>
    <t xml:space="preserve">SUELDO </t>
  </si>
  <si>
    <t>CAJERA DEL DEPARTAMENTO DE TESORERIA</t>
  </si>
  <si>
    <t>AUXILIAR DE LA SECRETARIA DE ACCIÓN SOCIAL</t>
  </si>
  <si>
    <t>POLICIA MUNICIPAL DE TRANSITO</t>
  </si>
  <si>
    <t>COORDINADOR DE DEPORTE</t>
  </si>
  <si>
    <t xml:space="preserve">ENCARGADA DEL PUESTO DE SALUD DE CAÑADITA </t>
  </si>
  <si>
    <t>SANDRA MARIELA</t>
  </si>
  <si>
    <t>ARAUJO COMELLI</t>
  </si>
  <si>
    <t>CATALINO</t>
  </si>
  <si>
    <t>SANABRIA OCAMPOS</t>
  </si>
  <si>
    <t>ASESOR JURIDICO</t>
  </si>
  <si>
    <t>DAVID WILFRIDO</t>
  </si>
  <si>
    <t>DAMEN GARAY</t>
  </si>
  <si>
    <t>CRISTINO</t>
  </si>
  <si>
    <t>INSAURRALDE DE PINEDA</t>
  </si>
  <si>
    <t>ALDO ANDRES</t>
  </si>
  <si>
    <t>SANTANDER SANCHEZ</t>
  </si>
  <si>
    <t>MIRIAN BEATRIZ</t>
  </si>
  <si>
    <t>LOPEZ GALEANO</t>
  </si>
  <si>
    <t>ENCARGADA DE BECAS</t>
  </si>
  <si>
    <t>ORDENANZA</t>
  </si>
  <si>
    <t>LIBNI ALEXANDER</t>
  </si>
  <si>
    <t>MILTOS FRANCOS</t>
  </si>
  <si>
    <t>VEGA GONZALEZ</t>
  </si>
  <si>
    <t>VICENTA ELIZABETH</t>
  </si>
  <si>
    <t>FRANCOU ZALAZAR</t>
  </si>
  <si>
    <t>GUIDO ARIEL</t>
  </si>
  <si>
    <t>ARTICANABA SANCHEZ</t>
  </si>
  <si>
    <t>JOSE</t>
  </si>
  <si>
    <t>FERNANDEZ ACOSTA</t>
  </si>
  <si>
    <t>DIRECTO DE ARTE</t>
  </si>
  <si>
    <t>ENCARGADO DE CEMENTERIO</t>
  </si>
  <si>
    <t>ARNALDO JAVIER</t>
  </si>
  <si>
    <t>DIAZ</t>
  </si>
  <si>
    <t>JOEL ANDRES</t>
  </si>
  <si>
    <t>ADORNO VALDEZ</t>
  </si>
  <si>
    <t>FLORENCIO MIGUEL ANGEL</t>
  </si>
  <si>
    <t>RIVAS SANTACRUZ</t>
  </si>
  <si>
    <t>SILVIA SOLEDAD</t>
  </si>
  <si>
    <t>ROTELA DÍAZ</t>
  </si>
  <si>
    <t>DEISY MARLENE</t>
  </si>
  <si>
    <t>GONZALEZ TANDE</t>
  </si>
  <si>
    <t>JUEZ INTERINO DE FALTAS</t>
  </si>
  <si>
    <t>TOTAL</t>
  </si>
  <si>
    <t>EZEQUIEL JOSIAS</t>
  </si>
  <si>
    <t>AUXILIAR</t>
  </si>
  <si>
    <t>ALAM SAMUEL</t>
  </si>
  <si>
    <t>FRANCO RUIZ DIAZ</t>
  </si>
  <si>
    <t>BANINA BEATRIZ</t>
  </si>
  <si>
    <t>FRANCO GAMARRA</t>
  </si>
  <si>
    <t>ALBERTO MARCIAL</t>
  </si>
  <si>
    <t>LOPEZ CHAVEZ</t>
  </si>
  <si>
    <t>PERSONAL DE LA CUADRILLA DE MANTENIMIENTO - ASEO URBANO</t>
  </si>
  <si>
    <t>RECEPCIONISTA</t>
  </si>
  <si>
    <t>VIDAL DE JESUS</t>
  </si>
  <si>
    <t>CANTERO BOGARIN</t>
  </si>
  <si>
    <t>1,124,690</t>
  </si>
  <si>
    <t xml:space="preserve"> CHOFER DEL DEPARTAMENTO DE ASEO URBANO</t>
  </si>
  <si>
    <t>VIVIANA MARIA</t>
  </si>
  <si>
    <t>CARBALLO MENDEZ</t>
  </si>
  <si>
    <t>ASISTENTE DEL DEPARTAMENTO DE  ASEO URBANO</t>
  </si>
  <si>
    <t>ARGUELLO ESPINOLA</t>
  </si>
  <si>
    <t>DIEGO VICTOR</t>
  </si>
  <si>
    <t>FLORENTIN BURGOS</t>
  </si>
  <si>
    <t xml:space="preserve">ASESOR </t>
  </si>
  <si>
    <t>WILSON DEMETRIO</t>
  </si>
  <si>
    <t>BENITEZ</t>
  </si>
  <si>
    <t>GUARDIA DE SEGURIDAD DEL CERRO ÑEMBY</t>
  </si>
  <si>
    <t xml:space="preserve">RODOLFO ALEJANDRO </t>
  </si>
  <si>
    <t>MEZA BOGGINO</t>
  </si>
  <si>
    <t>JULIO CESAR</t>
  </si>
  <si>
    <t>ALVAREZ SANABRIA</t>
  </si>
  <si>
    <t>JUAN</t>
  </si>
  <si>
    <t>PAVON</t>
  </si>
  <si>
    <t>MARIA CATALINA</t>
  </si>
  <si>
    <t>FRANCO FERNANDEZ</t>
  </si>
  <si>
    <t>PERSONAL DE LIMPIEZA DEL DEPTO DE SERVICIOS GENERALES</t>
  </si>
  <si>
    <t>LUCIA CONCEPCION</t>
  </si>
  <si>
    <t>ZARATE AGÜERO</t>
  </si>
  <si>
    <t>JULIO GABRIEL</t>
  </si>
  <si>
    <t>LEIVA CANDIA</t>
  </si>
  <si>
    <t>MARCO ANTONIO</t>
  </si>
  <si>
    <t>MONTIEL AQUINO</t>
  </si>
  <si>
    <t>2,984,438</t>
  </si>
  <si>
    <t>CESPEDES AVALOS</t>
  </si>
  <si>
    <t>FRANCISCO RAMON</t>
  </si>
  <si>
    <t>PORTILLO DENIS</t>
  </si>
  <si>
    <t>DEMECIO ANDRES</t>
  </si>
  <si>
    <t>CARDOZO COLMAN</t>
  </si>
  <si>
    <t xml:space="preserve">FISCALIZADOR DE OBRAS </t>
  </si>
  <si>
    <t xml:space="preserve">RAFAEL RAMON </t>
  </si>
  <si>
    <t>ACUÑA</t>
  </si>
  <si>
    <t xml:space="preserve">PERSONAL DE LA CUADRILLA DE ASEO URBANO </t>
  </si>
  <si>
    <t xml:space="preserve">FEB </t>
  </si>
  <si>
    <t xml:space="preserve">VICENTE </t>
  </si>
  <si>
    <t>DENIS</t>
  </si>
  <si>
    <t>Profesora de Danza Paraguaya dependiente de la Dirección de Arte</t>
  </si>
  <si>
    <t>Profesora de Danza Paraguaya y Profesora de Danza Árabe dependiente de la Dirección de Arte</t>
  </si>
  <si>
    <t>Profesora de Danza Española dependiente de la Dirección de Arte</t>
  </si>
  <si>
    <t>Profesora de Danza Clásica dependiente de la Dirección de Arte</t>
  </si>
  <si>
    <t>Profesora de Danza Jazz dependiente de la Dirección de Arte</t>
  </si>
  <si>
    <t>Profesor de Volley de la Escuela Municipal de Ñemby dependiente de la Dirección de Deporte</t>
  </si>
  <si>
    <t>Profesor de Handball de la Escuela Municipal de Ñemby dependiente de la Dirección de Deporte</t>
  </si>
  <si>
    <t xml:space="preserve">ARACELI MONSERRATH </t>
  </si>
  <si>
    <t>AGÜERO ACOSTA</t>
  </si>
  <si>
    <t>AYELEN</t>
  </si>
  <si>
    <t>MOLINAS FERNANDEZ</t>
  </si>
  <si>
    <t>ASCONA ESPINOLA</t>
  </si>
  <si>
    <t>CRISTIAN TOMÁS</t>
  </si>
  <si>
    <t>DIANA ISABEL</t>
  </si>
  <si>
    <t>EDGAR EMILIO</t>
  </si>
  <si>
    <t>GIMENEZ BRITEZ</t>
  </si>
  <si>
    <t>ESPINOLA ROJAS</t>
  </si>
  <si>
    <t>GRISELDA MABEL</t>
  </si>
  <si>
    <t>AMANTE RODRIGUEZ</t>
  </si>
  <si>
    <t>JUAN ESTEBAN</t>
  </si>
  <si>
    <t>FERNANDEZ</t>
  </si>
  <si>
    <t>CACERES VIEDMAN</t>
  </si>
  <si>
    <t>JOHANA</t>
  </si>
  <si>
    <t>FLORES VERZA</t>
  </si>
  <si>
    <t>LUCIA ELIZABETH</t>
  </si>
  <si>
    <t>FERNANDEZ SCHRAMM</t>
  </si>
  <si>
    <t>ORTIZ ALVARENGA</t>
  </si>
  <si>
    <t>MARIA JOSÉ</t>
  </si>
  <si>
    <t>RAMIREZ  ARCE</t>
  </si>
  <si>
    <t>MARIA JOSE</t>
  </si>
  <si>
    <t>GARCIA ROJAS</t>
  </si>
  <si>
    <t xml:space="preserve">MARIKENA KATHERINE ANNABELLA </t>
  </si>
  <si>
    <t>MUJICA GOMEZ</t>
  </si>
  <si>
    <t>MARYE GIANINA</t>
  </si>
  <si>
    <t>ATIENZA NUÑEZ</t>
  </si>
  <si>
    <t>NATALIA NOEMI</t>
  </si>
  <si>
    <t>PANIAGUA</t>
  </si>
  <si>
    <t xml:space="preserve">OLGA CECILIA </t>
  </si>
  <si>
    <t>BENITEZ GARCIA</t>
  </si>
  <si>
    <t>PAZ CHRISTIANNE</t>
  </si>
  <si>
    <t>VELOSO</t>
  </si>
  <si>
    <t xml:space="preserve">RAMÓN </t>
  </si>
  <si>
    <t>CARDOZO GALEANO</t>
  </si>
  <si>
    <t>SHIRLEY CONCEPCIÓN</t>
  </si>
  <si>
    <t>ALFONZO</t>
  </si>
  <si>
    <t>WILSON NUBAR</t>
  </si>
  <si>
    <t>OBJETO 143: CONTRATO OCASIONAL</t>
  </si>
  <si>
    <t>OBJETO 144: JORNAL</t>
  </si>
  <si>
    <t>OBJETO 145: HONORARIOS PROFESIONALES</t>
  </si>
  <si>
    <t>OBJETO 111: PERMANENTE</t>
  </si>
  <si>
    <t>OBJETO: ELECCIÓN POPULAR 111</t>
  </si>
  <si>
    <t>OBJETO DE GASTO 141: PERSONAL TÉCNICO</t>
  </si>
  <si>
    <t>JEFE DEL DEPARTAMENTODE CATASTRO</t>
  </si>
  <si>
    <t>JUNTA MUNICIPAL DE ASUNCIÓN</t>
  </si>
  <si>
    <t xml:space="preserve">OBJETO DE GASTO 133: COMISIONADOS </t>
  </si>
  <si>
    <t>03 de Enero al 31 de Julio del Año 2022</t>
  </si>
  <si>
    <t>3 de enero a 31de Julio Del Año 2022</t>
  </si>
  <si>
    <t>3 de Enero a 31De Julio Del Año 2022</t>
  </si>
  <si>
    <t>AGÜERO MEDINA</t>
  </si>
  <si>
    <t>JOSÉ SALOME</t>
  </si>
  <si>
    <t>RAMIREZ IRALA</t>
  </si>
  <si>
    <t>FLORENTINO</t>
  </si>
  <si>
    <t>HUGO ALBERTO</t>
  </si>
  <si>
    <t>GAONA</t>
  </si>
  <si>
    <t>JORGE RAMON</t>
  </si>
  <si>
    <t>ALONSO SEGOVIA</t>
  </si>
  <si>
    <t>ANGEL</t>
  </si>
  <si>
    <t>RODRIGUEZ BARRETO</t>
  </si>
  <si>
    <t>ANTOLIN</t>
  </si>
  <si>
    <t>ELENO</t>
  </si>
  <si>
    <t>ROMERO SALINAS</t>
  </si>
  <si>
    <t xml:space="preserve">GENARO  </t>
  </si>
  <si>
    <t>BORDON JARA</t>
  </si>
  <si>
    <t>FRANCISCO</t>
  </si>
  <si>
    <t>RODAS AYALA</t>
  </si>
  <si>
    <t>MARCELINO</t>
  </si>
  <si>
    <t>IRALA PARRA</t>
  </si>
  <si>
    <t>ROMERO GONZALEZ</t>
  </si>
  <si>
    <t>AGUSTIN</t>
  </si>
  <si>
    <t>AVALOS</t>
  </si>
  <si>
    <t>JORGE ANTONIO</t>
  </si>
  <si>
    <t>PIEDRABUENA VIVEROS</t>
  </si>
  <si>
    <t>ALONSO  AGÜERO</t>
  </si>
  <si>
    <t>AURELIANO RAMON</t>
  </si>
  <si>
    <t>OCAMPOS MARTÍNEZ</t>
  </si>
  <si>
    <t xml:space="preserve">AGUSTÍN </t>
  </si>
  <si>
    <t>OBJETO 144: JORNAL POR ROYALTIES</t>
  </si>
  <si>
    <t>DIRECTORA DE LA ESCUELA MUNICIPAL DE DANZA - COORDINADORA DEL CURSILLO DE MATERIAS PEDAGOGICAS</t>
  </si>
  <si>
    <t>ESTRUCTURA ORGANICA</t>
  </si>
  <si>
    <t>DIRECCIÓN DE CULTURA</t>
  </si>
  <si>
    <t>MES</t>
  </si>
  <si>
    <t>DIRECTORA DE CULTURA</t>
  </si>
  <si>
    <t>TALENTO HUMANO</t>
  </si>
  <si>
    <t>KATHIA ELIZABETH</t>
  </si>
  <si>
    <t>BENITEZ PASCOTTINI</t>
  </si>
  <si>
    <t>DIRECCION DE TURISMO</t>
  </si>
  <si>
    <t>DIRECTORA DE TURISMO</t>
  </si>
  <si>
    <t>ASEOSRIA JURIDICA</t>
  </si>
  <si>
    <t>ENCARGADA DE NOTIFICADORES DE PATENTE COMERCIAL</t>
  </si>
  <si>
    <t>DIRECCION DE TRIBUTACION</t>
  </si>
  <si>
    <t>INTENDENCIA</t>
  </si>
  <si>
    <t>CODENÍ</t>
  </si>
  <si>
    <t>DIRECTOR DE LA SECRETERIA DE LA JUVENTUD</t>
  </si>
  <si>
    <t>COORDINACION DE DESARROLLO SOCIAL</t>
  </si>
  <si>
    <t>JOSE ALBERTO</t>
  </si>
  <si>
    <t>ROJAS PENAYO</t>
  </si>
  <si>
    <t>JUNTA MUNICIPAL</t>
  </si>
  <si>
    <t>ASESOR JURIDICO INTERNO</t>
  </si>
  <si>
    <t xml:space="preserve">ASESORA  </t>
  </si>
  <si>
    <t>CODENI</t>
  </si>
  <si>
    <t>DIRECTOR</t>
  </si>
  <si>
    <t>ENCARGADAD DEL DEPARTAMENTO DE EDUCACION</t>
  </si>
  <si>
    <t>COORDINACION DEDESARROLLO SOCIAL</t>
  </si>
  <si>
    <t>SECRETARIA GENERAL</t>
  </si>
  <si>
    <t xml:space="preserve">ASESOR JURIDICO  </t>
  </si>
  <si>
    <t>DIRECCION DE SALUD</t>
  </si>
  <si>
    <t>DIC</t>
  </si>
  <si>
    <t>DIRECCION DE GABINETE</t>
  </si>
  <si>
    <t>JEFE DE DEPARTAMENTO DE COMUNICACIÓN</t>
  </si>
  <si>
    <t>FRANK CRISTIAN</t>
  </si>
  <si>
    <t>LOPEZ VALDEZ</t>
  </si>
  <si>
    <t>ASESOR EXTERNO</t>
  </si>
  <si>
    <t>DIRECCION DE SEGURIDAD Y TRANSITO</t>
  </si>
  <si>
    <t xml:space="preserve">SECRETARIA GENERAL </t>
  </si>
  <si>
    <t xml:space="preserve"> ASISTENTE DEL PUESTO DE SALUD PAI ÑU DIVINO NIÑO</t>
  </si>
  <si>
    <t>ASISTENTE DE LA SECRETARIA DE LA MUJER</t>
  </si>
  <si>
    <t xml:space="preserve">GUMERCINDO IVAN </t>
  </si>
  <si>
    <t>ALMIRON PALACIOS</t>
  </si>
  <si>
    <t>ASESOR JURIDICO EXTERNO</t>
  </si>
  <si>
    <t>JULIANA MARIA BELEN</t>
  </si>
  <si>
    <t>FIGUEREDO SOSA</t>
  </si>
  <si>
    <t>ASESORIA JURIDICA</t>
  </si>
  <si>
    <t>ASESORA INTERNA</t>
  </si>
  <si>
    <t>TECNICA DE CONTROL INTERNO - MECIP</t>
  </si>
  <si>
    <t>NERY RUBEN</t>
  </si>
  <si>
    <t>VALENZUELA RAMOS</t>
  </si>
  <si>
    <t>JEFE DE TOPOGRAFIA DEL DPTO DE CATASTRO</t>
  </si>
  <si>
    <t xml:space="preserve">INTENDENCIA </t>
  </si>
  <si>
    <t>ASESOR DE OBRAS Y SERVICIO</t>
  </si>
  <si>
    <t>CELIA CONCEPCION</t>
  </si>
  <si>
    <t>CABRERA DE FRANCO</t>
  </si>
  <si>
    <t>CONTROL DE CALIDAD</t>
  </si>
  <si>
    <t>LIZ MABEL</t>
  </si>
  <si>
    <t>GONZALEZ RAMIREZ</t>
  </si>
  <si>
    <t>VICE DIRECTORA</t>
  </si>
  <si>
    <t>DIRECCION DE MEDIO AMBIENTE</t>
  </si>
  <si>
    <t>JEFA DE SALUBRIDAD</t>
  </si>
  <si>
    <t>DIRECCION DE DEPORTE</t>
  </si>
  <si>
    <t>ASISTENTE</t>
  </si>
  <si>
    <t>SECRETARIA - UOC</t>
  </si>
  <si>
    <t>CYNTHIA RAQUEL</t>
  </si>
  <si>
    <t>AURELIA</t>
  </si>
  <si>
    <t>ROMERO VILLALBA</t>
  </si>
  <si>
    <t>ENCARGADA DEL DEPARTAMENTO DE DISCAPACIDAD</t>
  </si>
  <si>
    <t xml:space="preserve">CRISTHIAN ANTONIO </t>
  </si>
  <si>
    <t>AGUIRRE LEIVA</t>
  </si>
  <si>
    <t xml:space="preserve">ZUNILDA </t>
  </si>
  <si>
    <t>AYALA VALDEZ</t>
  </si>
  <si>
    <t>PSICOLOGA</t>
  </si>
  <si>
    <t>DAVID ANTONIO</t>
  </si>
  <si>
    <t>VERA SALINAS</t>
  </si>
  <si>
    <t xml:space="preserve">WALTER </t>
  </si>
  <si>
    <t>SERVIAN</t>
  </si>
  <si>
    <t>ASESOR DE LA SECRETARIA DE ADICCIONES</t>
  </si>
  <si>
    <t xml:space="preserve">ISRAEL DEJESUS TOMAS </t>
  </si>
  <si>
    <t>MARTINEZ CASTRO</t>
  </si>
  <si>
    <t>CARLOS JAVIER</t>
  </si>
  <si>
    <t>ACOSTA ALCARAZ</t>
  </si>
  <si>
    <t>ASISTENTE - MECIP</t>
  </si>
  <si>
    <t>ENCARGADA DE PROYECTOS</t>
  </si>
  <si>
    <t>PSICOLOGO</t>
  </si>
  <si>
    <t>DAPARTAMENTO DE AUDITORIA</t>
  </si>
  <si>
    <t>ENCARGADO - AUDITOR INTERNO</t>
  </si>
  <si>
    <t>MIGUEL MARIA</t>
  </si>
  <si>
    <t>ROLON MENDOZA</t>
  </si>
  <si>
    <t>CESAR AUGUSTO</t>
  </si>
  <si>
    <t>GONZALEZ VALDEZ</t>
  </si>
  <si>
    <t>ASESOR ADMINISTRATIVO, FINANCIERO, Y UOC</t>
  </si>
  <si>
    <t>ENCARGADO DE PROYECTOS</t>
  </si>
  <si>
    <t>DIRECCION DE OBRAS</t>
  </si>
  <si>
    <t>ENCARGADA DE DESPACHO DE OBRAS PUBLICAS</t>
  </si>
  <si>
    <t>DIRECCION DE ARTE</t>
  </si>
  <si>
    <t>ASISTENTE DE ARTE</t>
  </si>
  <si>
    <t>AUXILIAR ADMINISTRATIVO - LIQUIDADOR DE IMPUESTOS</t>
  </si>
  <si>
    <t>DIRECCION DE SEGURIDAD CIUDADANA</t>
  </si>
  <si>
    <t xml:space="preserve">DIRECTOR </t>
  </si>
  <si>
    <t>JEFA DE CENTRO DE INFORMACION Y ATENCION AL CONTRIBUYENTE Y ARCHIVO</t>
  </si>
  <si>
    <t>DIRECCION DE TECNOLOGIA, INFORMACION Y COMINICACION</t>
  </si>
  <si>
    <t xml:space="preserve">JEFE DE TECNOLOGIA DE LA INFORMACION </t>
  </si>
  <si>
    <t>COORDINADOR DE COMUNICACIÓN EXTERNA, PRENSA Y MEDIOS</t>
  </si>
  <si>
    <t xml:space="preserve">AUXILIAR </t>
  </si>
  <si>
    <t xml:space="preserve">KAREN CRISTINA </t>
  </si>
  <si>
    <t>DIRECCION DE ARTE Y CULTURA</t>
  </si>
  <si>
    <t xml:space="preserve">JUAN CARLOS </t>
  </si>
  <si>
    <t xml:space="preserve">DIRECCCION DE TRIBUTACION </t>
  </si>
  <si>
    <t>DIRECCION DE CULTURA</t>
  </si>
  <si>
    <t>ALICIA</t>
  </si>
  <si>
    <t>CRISTALDO</t>
  </si>
  <si>
    <t>Profesora de Danza Árabe y Profesora de Danza Jazz</t>
  </si>
  <si>
    <t xml:space="preserve">Profesor de Futbol de Salón de la Escuela Municipal de Ñemby  </t>
  </si>
  <si>
    <t xml:space="preserve">Profesora de Danza Paraguaya </t>
  </si>
  <si>
    <t>SUELDO POR HORA CATEDRA</t>
  </si>
  <si>
    <t xml:space="preserve">Profesor de Danza Jazz </t>
  </si>
  <si>
    <t xml:space="preserve">GLADYS TERESA </t>
  </si>
  <si>
    <t>CUBILLA RAMIREZ</t>
  </si>
  <si>
    <t>Profesora de Educacion Musical</t>
  </si>
  <si>
    <t>Profesora de Preballet y Baby Ballet</t>
  </si>
  <si>
    <t>Ayudante de Taekwondo de la Escuela Municipal de Ñemby</t>
  </si>
  <si>
    <t xml:space="preserve">Profesor de Futbol de Salón de la Escuela Municipal de Ñemby </t>
  </si>
  <si>
    <t>LAURA</t>
  </si>
  <si>
    <t>MELGAREJO</t>
  </si>
  <si>
    <t>Profesora del cursillo de materias pedagogicas de la danza</t>
  </si>
  <si>
    <t xml:space="preserve">LIZ CAROLINA </t>
  </si>
  <si>
    <t>ACUÑA BENITEZ</t>
  </si>
  <si>
    <t>Coordinadora del cursillo de Materias Pedagogicas para la danza</t>
  </si>
  <si>
    <t xml:space="preserve">Profesor de Taekwondo de la Escuela Municipal de Ñemby </t>
  </si>
  <si>
    <t xml:space="preserve">Profesora de Danza Clásica y Profesora del cursillo de materias pedagógicas para la danza </t>
  </si>
  <si>
    <t xml:space="preserve">Profesor de Basquetbol de la Escuela Municipal de Ñemby </t>
  </si>
  <si>
    <t>FRANCISCO MELANIO</t>
  </si>
  <si>
    <t>ARAUJO BAEZ</t>
  </si>
  <si>
    <t>INICIO DE COMISIONAMIENTO</t>
  </si>
  <si>
    <t>FINALIZACIÓN DE COMISIONAMIENTO</t>
  </si>
  <si>
    <t>Entidad Perteneciente</t>
  </si>
  <si>
    <t xml:space="preserve">DIRECCION DE TRIBUTACION </t>
  </si>
  <si>
    <t>LIBORIO RAMON</t>
  </si>
  <si>
    <t>ROLANDI TORRES</t>
  </si>
  <si>
    <t>PEDRO DAMINA</t>
  </si>
  <si>
    <t>VERA GAUTO</t>
  </si>
  <si>
    <t>JUNTA MUNICIPAL DE ASUNCION</t>
  </si>
  <si>
    <t xml:space="preserve">MARCIANO </t>
  </si>
  <si>
    <t>DIRECCION DE TALENTO HUMANO</t>
  </si>
  <si>
    <t>DIRECTOR INTERINO DE TALENTO HUMANO</t>
  </si>
  <si>
    <t>PERSONAL DE MANTENIMIENTO DE SERVICIOS GENERALES</t>
  </si>
  <si>
    <t>JUAN ANTONIO</t>
  </si>
  <si>
    <t>DIAZ BRITEZ</t>
  </si>
  <si>
    <t>AUDITORIA</t>
  </si>
  <si>
    <t>JEFE DE SECRETARIA DE PROTECCION ANIMAL</t>
  </si>
  <si>
    <t>MAR</t>
  </si>
  <si>
    <t>PROFESORA DE DANZA PARAGUAYA - JAZZ</t>
  </si>
  <si>
    <t xml:space="preserve">MAR </t>
  </si>
  <si>
    <t xml:space="preserve">MAR  </t>
  </si>
  <si>
    <t>MARIELA</t>
  </si>
  <si>
    <t>PROFESORA DE CURSILLO DE MATERIAS PEDAGOGICAS DE LA DANZA</t>
  </si>
  <si>
    <t xml:space="preserve">HUGO ARIEL </t>
  </si>
  <si>
    <t>PAGLIARO AGUILERA</t>
  </si>
  <si>
    <t>ALDO JAVIER</t>
  </si>
  <si>
    <t xml:space="preserve">GODOY  </t>
  </si>
  <si>
    <t>DIRECCION DE COMISIONES VECINALES</t>
  </si>
  <si>
    <t>A DISPOSICION DE TALENTO HUMANO</t>
  </si>
  <si>
    <t xml:space="preserve">JUAN ANTONIO </t>
  </si>
  <si>
    <t>SVARCAS GOMEZ</t>
  </si>
  <si>
    <t>DIRECCION DE ADMINISTRACION Y FINANZAS</t>
  </si>
  <si>
    <t xml:space="preserve">SECRETARIO PRIVADO </t>
  </si>
  <si>
    <t>JORGE ANDRES</t>
  </si>
  <si>
    <t>OJEDA DA ROSA</t>
  </si>
  <si>
    <t xml:space="preserve">ASESOR FR GESTION DE LA INTENDENCIA </t>
  </si>
  <si>
    <t>MAURO ALCIDES</t>
  </si>
  <si>
    <t>OSORIO FERNANDEZ</t>
  </si>
  <si>
    <t>SECRETARIO GENERAL</t>
  </si>
  <si>
    <t>FABIO JOEL</t>
  </si>
  <si>
    <t>DELVALLE</t>
  </si>
  <si>
    <t>JEFE DEL DEPARTAMENTO DE CONTABILIDAD</t>
  </si>
  <si>
    <t xml:space="preserve">DIRECCION DE MEDIO AMBIENTE </t>
  </si>
  <si>
    <t>LOURDES REGINA</t>
  </si>
  <si>
    <t>PEREZ AVEIRO</t>
  </si>
  <si>
    <t>DE FONT MONTANARO</t>
  </si>
  <si>
    <t>RICARDO DOMINGO</t>
  </si>
  <si>
    <t>SILVIA CRISTINA</t>
  </si>
  <si>
    <t>BARRIOS DE RODRIGUEZ</t>
  </si>
  <si>
    <t>DIRECTORA</t>
  </si>
  <si>
    <t>GERMAN ANDRES DAVID</t>
  </si>
  <si>
    <t>MARTINEZ THOMEN</t>
  </si>
  <si>
    <t>DIRECCION DE UNIDAD OPERATIVA DE CONTRATACIONES - UOC</t>
  </si>
  <si>
    <t>PAOLA ELIZABETH</t>
  </si>
  <si>
    <t>PAEZ BENITEZ</t>
  </si>
  <si>
    <t>JEFA DEL DEPARTAMENTO DE TESORERIA</t>
  </si>
  <si>
    <t>LAURA DENISSE</t>
  </si>
  <si>
    <t>CENTURION AMARILLA</t>
  </si>
  <si>
    <t>ENCARGADA DE PRESUPUESTOS</t>
  </si>
  <si>
    <t>MARCOS ISAIAS</t>
  </si>
  <si>
    <t>MEZA ORTIZ</t>
  </si>
  <si>
    <t>DIRECCION DE TECNOLOGIA, INFORMACION Y COMUNICACIÓN</t>
  </si>
  <si>
    <t>DIRECTOR DE ASEO URBANO</t>
  </si>
  <si>
    <t xml:space="preserve">LUIS ALBERTO </t>
  </si>
  <si>
    <t>TROXLER COLMAN</t>
  </si>
  <si>
    <t xml:space="preserve">TEODOCIO </t>
  </si>
  <si>
    <t>JEFE DE PMT</t>
  </si>
  <si>
    <t>ELADIO</t>
  </si>
  <si>
    <t>SILVA PIRIS</t>
  </si>
  <si>
    <t>AUXILIAR TÉCNICO</t>
  </si>
  <si>
    <t xml:space="preserve">JORGE LUIS </t>
  </si>
  <si>
    <t xml:space="preserve">ESCOBAR </t>
  </si>
  <si>
    <t>JUAN ALBERTO</t>
  </si>
  <si>
    <t>GARCIA NUÑEZ</t>
  </si>
  <si>
    <t>OCT</t>
  </si>
  <si>
    <t>RAMON ADOLFO</t>
  </si>
  <si>
    <t>BOGADO GIMENEZ</t>
  </si>
  <si>
    <t>ASISTENTE DE PATRIMONIO</t>
  </si>
  <si>
    <t>JEFA DEL DEPARTAMENTO DE CATASTRO</t>
  </si>
  <si>
    <t>ARTEMIO</t>
  </si>
  <si>
    <t>CANTERO GIMENEZ</t>
  </si>
  <si>
    <t>AGO</t>
  </si>
  <si>
    <t xml:space="preserve">ANDREA CELESTE </t>
  </si>
  <si>
    <t>AREVALOS</t>
  </si>
  <si>
    <t>SECRETARIA JUZGADO DE FALTAS</t>
  </si>
  <si>
    <t>MARTHA MARLENE</t>
  </si>
  <si>
    <t>MARTINEZ PATIÑO</t>
  </si>
  <si>
    <t>AUXILIAR DE PATENTES</t>
  </si>
  <si>
    <t>GIMENEZ</t>
  </si>
  <si>
    <t>SUB JEFE DE LA POLICIA MUNICIPAL DE TRANSITO - INSPECTOR SEGUNDO</t>
  </si>
  <si>
    <t xml:space="preserve">ILDA BEATRIZ </t>
  </si>
  <si>
    <t>VELAZQUEZ</t>
  </si>
  <si>
    <t xml:space="preserve">JOSE GABRIEL </t>
  </si>
  <si>
    <t>GUILLEN ACOSTA</t>
  </si>
  <si>
    <t>ISAAC VICENTE</t>
  </si>
  <si>
    <t xml:space="preserve">ENCARGADO DE OBRAS </t>
  </si>
  <si>
    <t>COORDINADOR DEL PERSONAL DE LA POLICIA MUNICIPAL DE TRANSITO</t>
  </si>
  <si>
    <t>DIRECCION DE CODENÍ</t>
  </si>
  <si>
    <t xml:space="preserve">ASESORIA JURIDICA </t>
  </si>
  <si>
    <t xml:space="preserve">ASESOR  </t>
  </si>
  <si>
    <t xml:space="preserve">EDITH VIVIANA </t>
  </si>
  <si>
    <t>FRANCOU</t>
  </si>
  <si>
    <t xml:space="preserve">SECRETARIA   </t>
  </si>
  <si>
    <t>LENIS ESPERANZA</t>
  </si>
  <si>
    <t>GODOY TROCHE</t>
  </si>
  <si>
    <t>DIRECCIÓN DE DEPORTE</t>
  </si>
  <si>
    <t>COSME DAMIAN</t>
  </si>
  <si>
    <t>MEDINA</t>
  </si>
  <si>
    <t xml:space="preserve">EXPEDICION DE REGISTRO </t>
  </si>
  <si>
    <t>DIRECCION TURISMO</t>
  </si>
  <si>
    <t>SECRETARIO</t>
  </si>
  <si>
    <t>ENCARGADO DEL DPTO DE JUEGOS DE AZAR</t>
  </si>
  <si>
    <t>CONTROL DE MOVIMIENTO DEL PERSONAL</t>
  </si>
  <si>
    <t>AUXILIAR DE MESA DE ENTRADA</t>
  </si>
  <si>
    <t>COORDINADOR DE EDUCACION</t>
  </si>
  <si>
    <t>ASISTENTE TÉCNICO</t>
  </si>
  <si>
    <t>EXPEDICION DE REGISTRO</t>
  </si>
  <si>
    <t>INOCENCIO</t>
  </si>
  <si>
    <t xml:space="preserve">RAMIREZ  </t>
  </si>
  <si>
    <t>JEFE DEL DEPARTAMENTO DE SERVICIOS GENERALES</t>
  </si>
  <si>
    <t>ENCARGADA  DE LA SECRETARIA DE LA MUJER</t>
  </si>
  <si>
    <t>CLARA RAQUEL</t>
  </si>
  <si>
    <t>ARRUA</t>
  </si>
  <si>
    <t>GESTOR DE REDES</t>
  </si>
  <si>
    <t>MARIO ANIBAL</t>
  </si>
  <si>
    <t>FRETES GONZALEZ</t>
  </si>
  <si>
    <t>ENCARGADO DE CUADRILLA DE MANTENIMIENTO DE PAVIMENTO PETREO</t>
  </si>
  <si>
    <t>CAJERO DEL DPTO DE TESORERIA</t>
  </si>
  <si>
    <t>ALBERTO RAMON</t>
  </si>
  <si>
    <t>LUGO SOUZA</t>
  </si>
  <si>
    <t>ENCARGADO DEL CORRALON MUNICIPAL</t>
  </si>
  <si>
    <t>COORDINADORA</t>
  </si>
  <si>
    <t>NIMIA JULIZA</t>
  </si>
  <si>
    <t>BORJA LOPEZ</t>
  </si>
  <si>
    <t>ENCARGADA DE DESPACHO DE OBRAS PARTICULARES</t>
  </si>
  <si>
    <t xml:space="preserve">IRIS GABRIELA </t>
  </si>
  <si>
    <t>ROLON AGUILERA</t>
  </si>
  <si>
    <t>EUGENIO</t>
  </si>
  <si>
    <t>VERZA LOPEZ</t>
  </si>
  <si>
    <t>GUARDIA DEL TINGLADO MUNICIPAL</t>
  </si>
  <si>
    <t xml:space="preserve">ALAN DANIEL </t>
  </si>
  <si>
    <t>BENITEZ SERVIAN</t>
  </si>
  <si>
    <t>VERONICA LUCERO</t>
  </si>
  <si>
    <t>SAMANIEGO GONZALEZ</t>
  </si>
  <si>
    <t>ENCARGADA DEL PUESTO DE SALUD DE CAÑADITA</t>
  </si>
  <si>
    <t>ASISTENTE DEL DEPARTAMENTO DE EDUCACION</t>
  </si>
  <si>
    <t>RICARDO</t>
  </si>
  <si>
    <t>SEGOVIA BERNAL</t>
  </si>
  <si>
    <t xml:space="preserve">ANA MARIA </t>
  </si>
  <si>
    <t>ORTIZ HOLT</t>
  </si>
  <si>
    <t>PERSONAL DE LIMPIEZA EN EL AREA DE BIBLIOTECA</t>
  </si>
  <si>
    <t>AQUINO</t>
  </si>
  <si>
    <t xml:space="preserve">GUARDIA D SEGURIDAD </t>
  </si>
  <si>
    <t>COORDINADOR DE TERRITORIO SOCIAL</t>
  </si>
  <si>
    <t>MARCO AURELIO</t>
  </si>
  <si>
    <t>RUBIRA HUERTA</t>
  </si>
  <si>
    <t xml:space="preserve">DIRECCION DE OBRAS </t>
  </si>
  <si>
    <t>GUARDIA DE SEGURIDAD DE LA BIBLIOTECA</t>
  </si>
  <si>
    <t>AUXILIAR DEL CERRO ÑEMBY</t>
  </si>
  <si>
    <t>MARIA BEATRIZ</t>
  </si>
  <si>
    <t>IBARROLA CARDOZO</t>
  </si>
  <si>
    <t>DIRECCION DE AGUAS Y SANEAMIENTO</t>
  </si>
  <si>
    <t>RODRIGO HERIBERTO</t>
  </si>
  <si>
    <t>GONZALEZ DUARTE</t>
  </si>
  <si>
    <t>ELIAS ALBERTO</t>
  </si>
  <si>
    <t>SANABRIA MARTINEZ</t>
  </si>
  <si>
    <t>AUXILIAR DE RECEPCION DE AUDIENCIAS</t>
  </si>
  <si>
    <t>NOTIFICADORD DE JUEGOS DE AZAR</t>
  </si>
  <si>
    <t>ASISTENTE DEL DPTO DE EDUCACION</t>
  </si>
  <si>
    <t>HUGO RAMON</t>
  </si>
  <si>
    <t>MARTINEZ</t>
  </si>
  <si>
    <t>PERSONAL DE SERVICIOS GENERALES - ELECTRICISTA</t>
  </si>
  <si>
    <t xml:space="preserve">ENCARGADO DE PROYECTOS </t>
  </si>
  <si>
    <t>DIRECCION DEL MEDIO AMBIENTE</t>
  </si>
  <si>
    <t>VERONICA ISABEL</t>
  </si>
  <si>
    <t>GONZALEZ CANDIA</t>
  </si>
  <si>
    <t>VIRGINIA CONCEPCION</t>
  </si>
  <si>
    <t>SANCHEZ RAIREZ</t>
  </si>
  <si>
    <t>ENCARGADO DE NOTIFICADORES DE IMPUESTOS  INMOVILIARIOS</t>
  </si>
  <si>
    <t xml:space="preserve">JUNTA MUNICIPAL </t>
  </si>
  <si>
    <t xml:space="preserve">ALBERTO </t>
  </si>
  <si>
    <t>DIELMA MONGES</t>
  </si>
  <si>
    <t>ALEJANDRINO</t>
  </si>
  <si>
    <t>PESOA AMARILLA</t>
  </si>
  <si>
    <t>ROJAS MARTINEZ</t>
  </si>
  <si>
    <t>ANGEL ARMANDO</t>
  </si>
  <si>
    <t>ORTIZ RUIZ DIAZ</t>
  </si>
  <si>
    <t>ENCARGADO DE MATERIALES DE CEMENTERIO</t>
  </si>
  <si>
    <t xml:space="preserve">ANIBAL </t>
  </si>
  <si>
    <t>NAVARRO</t>
  </si>
  <si>
    <t>ARISTIDES GREGORIO</t>
  </si>
  <si>
    <t>FALCON</t>
  </si>
  <si>
    <t>CARLOS GUILLERMO</t>
  </si>
  <si>
    <t>ACOSTA GALEANO</t>
  </si>
  <si>
    <t xml:space="preserve">ATENCIÓN AL CONTRIBUYENTE </t>
  </si>
  <si>
    <t xml:space="preserve">FRANCISCO </t>
  </si>
  <si>
    <t>OVELAR FLEITAS</t>
  </si>
  <si>
    <t>GENARO</t>
  </si>
  <si>
    <t xml:space="preserve">SAMUDIO  </t>
  </si>
  <si>
    <t>PERSONAL DE LIMPIEZA DEL DPTO DE SERVICIOS GENERALES</t>
  </si>
  <si>
    <t xml:space="preserve">GUILLERMO </t>
  </si>
  <si>
    <t>ACOSTA GAVILAN</t>
  </si>
  <si>
    <t>JESUS</t>
  </si>
  <si>
    <t>LOPEZ RIVEROS</t>
  </si>
  <si>
    <t xml:space="preserve">JOSE MARIA </t>
  </si>
  <si>
    <t>DELPINO</t>
  </si>
  <si>
    <t>JOSE RODOLFO</t>
  </si>
  <si>
    <t>VILLALBA ALFONZO</t>
  </si>
  <si>
    <t>JUAN DE LA CRUZ</t>
  </si>
  <si>
    <t>PAREDES VELAZQUEZ</t>
  </si>
  <si>
    <t>PERSONAL DE LA CUADRILLA DE LIMPIEZA DEL DEPARTAMENTO DE ASEO URBANO</t>
  </si>
  <si>
    <t>LEONARDO</t>
  </si>
  <si>
    <t>OVELAR DIAZ</t>
  </si>
  <si>
    <t>INSPECTOR ASPIRANTE DE LA POLICIA MUNICIPAL DE TRANSITO</t>
  </si>
  <si>
    <t>DIRECCION D GABINETE</t>
  </si>
  <si>
    <t>PERSONAL DE MANTENIMIENTO DEL DPTO DE SERVICIOS GENERALES</t>
  </si>
  <si>
    <t xml:space="preserve">MIGUEL ANGEL   </t>
  </si>
  <si>
    <t>FIGUEREDO VILLAGRA</t>
  </si>
  <si>
    <t xml:space="preserve">MIGUEL ANGEL </t>
  </si>
  <si>
    <t>TULLO CACERES</t>
  </si>
  <si>
    <t xml:space="preserve">PERSONAL DE LA CUADRILLA DE LA LIMPIEZA DEL DPTO </t>
  </si>
  <si>
    <t xml:space="preserve">NESTOR HERNAN </t>
  </si>
  <si>
    <t>HAIFUS SAMANIEGO</t>
  </si>
  <si>
    <t>PABLO RAMON</t>
  </si>
  <si>
    <t>SANABRIA SOSA</t>
  </si>
  <si>
    <t xml:space="preserve">PABLO  </t>
  </si>
  <si>
    <t>RECALDE</t>
  </si>
  <si>
    <t xml:space="preserve">PAULINO </t>
  </si>
  <si>
    <t>OLMEDO CARDOZO</t>
  </si>
  <si>
    <t>PERSONAL DE CUADRILLA DE LIMPIEZA DEL DPTO DE ASEO URBANO</t>
  </si>
  <si>
    <t>RAMON ANTONIO</t>
  </si>
  <si>
    <t>ALCARAZ AGÜERO</t>
  </si>
  <si>
    <t>REINALDO ASUNCION</t>
  </si>
  <si>
    <t>FERNANDEZ AVALOS</t>
  </si>
  <si>
    <t xml:space="preserve">ROBERTO </t>
  </si>
  <si>
    <t>MARTINO</t>
  </si>
  <si>
    <t>ROBERTO OMAR</t>
  </si>
  <si>
    <t>ALVARENGA ALVAREZ</t>
  </si>
  <si>
    <t>FIZCALIZADOR DE JUEGOS DE AZAR</t>
  </si>
  <si>
    <t>AUXILIAR DE ATENCION AL CONTRIBUYENTE</t>
  </si>
  <si>
    <t xml:space="preserve">VIDAL  </t>
  </si>
  <si>
    <t>CENTURION ROMERO</t>
  </si>
  <si>
    <t>Personal de  Mantenimiento o Pavimento Pétreo</t>
  </si>
  <si>
    <t xml:space="preserve">Personal de  Mantenimiento o Pavimento Pétreo </t>
  </si>
  <si>
    <t>ENCARGADA DE RENDICIONES PUBLICAS Y LIQUIDACION</t>
  </si>
  <si>
    <t>LORENZO SALVOY</t>
  </si>
  <si>
    <t>MELGAREJO MONTORFANO</t>
  </si>
  <si>
    <t>DIRECCION DESALUD</t>
  </si>
  <si>
    <t>MEDIO AMBIENTE</t>
  </si>
  <si>
    <t>PERSONAL DE LA CUADRILLA DE PAVIMENTO PETREO</t>
  </si>
  <si>
    <t>ROBERTO CONCEPCION</t>
  </si>
  <si>
    <t>RODRIGUEZ ROLON</t>
  </si>
  <si>
    <t>ENCARGADO DE LA PLAYA DEL ESTACIONAMIENTO MUNICIPAL</t>
  </si>
  <si>
    <t>PROFESORA DE CANTO</t>
  </si>
  <si>
    <t>EVANGELINA ROSSANA</t>
  </si>
  <si>
    <t>AYALA RUIZ DIAZ</t>
  </si>
  <si>
    <t>DIRECCION  DE GABINETE</t>
  </si>
  <si>
    <t>ENCARGADO DE LA LIMPIEZA DE LA PLAZA Y LA IGLESIA SAN ROQUE</t>
  </si>
  <si>
    <t>IVAN INOCENCIO</t>
  </si>
  <si>
    <t>RAQMIREZ</t>
  </si>
  <si>
    <t>MANUEL ALEJANDRO</t>
  </si>
  <si>
    <t>MARTINEZ DOMINGUEZ</t>
  </si>
  <si>
    <t>RODRIGUEZ BAEZ</t>
  </si>
  <si>
    <t>DEL ROCIO GERALDINE</t>
  </si>
  <si>
    <t>CAÑETE PAEZ</t>
  </si>
  <si>
    <t>FRANCISCO JAVIER</t>
  </si>
  <si>
    <t>ROJAS LEON</t>
  </si>
  <si>
    <t>PROFESOR DE GUITARRA</t>
  </si>
  <si>
    <t xml:space="preserve">JAVIER </t>
  </si>
  <si>
    <t>MARTINO NUÑEZ</t>
  </si>
  <si>
    <t>PERSONAL DE LA CUADRILLA DEL DPTO DEASEO URBANO</t>
  </si>
  <si>
    <t xml:space="preserve">LORENZO  </t>
  </si>
  <si>
    <t>VARGAS</t>
  </si>
  <si>
    <t>CHRISTIAN ARIEL</t>
  </si>
  <si>
    <t>CACERES DELGADO</t>
  </si>
  <si>
    <t>PROFESOR DE CANTO</t>
  </si>
  <si>
    <t xml:space="preserve">FISCALIZADOR  </t>
  </si>
  <si>
    <t>DIRECCION DESEGURIDAD CIUDADANA</t>
  </si>
  <si>
    <t>AUDITOR INTERNO</t>
  </si>
  <si>
    <t>OBJETO DE GASTO:ELECCION POPULAR 111</t>
  </si>
  <si>
    <t>TERESIO GASTON</t>
  </si>
  <si>
    <t>ARRUA PORTILLO</t>
  </si>
  <si>
    <t>LUCAS DAVID</t>
  </si>
  <si>
    <t>LANZONI ACOSTA</t>
  </si>
  <si>
    <t>GIANINA BEATRIZ</t>
  </si>
  <si>
    <t>RAMIREZ RIBOLDI</t>
  </si>
  <si>
    <t>EVER MARIO</t>
  </si>
  <si>
    <t>HERMOSILLA BENITEZ</t>
  </si>
  <si>
    <t>ROSALINO OSMAR</t>
  </si>
  <si>
    <t>ALONSO AGUILAR</t>
  </si>
  <si>
    <t>MARCELO ENRIQUE</t>
  </si>
  <si>
    <t>MARTINEZ JARA</t>
  </si>
  <si>
    <t>VELAZQUEZ JARA</t>
  </si>
  <si>
    <t>OSCAR WILFRIDO</t>
  </si>
  <si>
    <t>VALINOTTI JARA</t>
  </si>
  <si>
    <t>ROCIO VIVIANA</t>
  </si>
  <si>
    <t>PARRA</t>
  </si>
  <si>
    <t>JOSE ENGELBERTO</t>
  </si>
  <si>
    <t>LOPEZ BOGADO</t>
  </si>
  <si>
    <t>HUGO GUSTAVO</t>
  </si>
  <si>
    <t>AYALA LEGUIZAMON</t>
  </si>
  <si>
    <t>COMISION</t>
  </si>
  <si>
    <t>DIRECCION DE TRIBUTACIÓN</t>
  </si>
  <si>
    <t xml:space="preserve">LETICIA GRACIELA </t>
  </si>
  <si>
    <t>MARMOL</t>
  </si>
  <si>
    <t>ASISTENTE DE CATASTRO</t>
  </si>
  <si>
    <t>SET</t>
  </si>
  <si>
    <t>SERVICIOS GENERALES</t>
  </si>
  <si>
    <t>DIEGO MANUEL</t>
  </si>
  <si>
    <t xml:space="preserve">UJIER DEL JUZGADO DE FALTAS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</si>
</sst>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&quot; &quot;[$€-C0A]&quot; &quot;#,##0.00&quot; &quot;;&quot; &quot;[$€-C0A]&quot; -&quot;#,##0.00&quot; &quot;;&quot; &quot;[$€-C0A]&quot; -&quot;00&quot; &quot;;&quot; &quot;@&quot; 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Bahnschrift Light"/>
      <family val="2"/>
    </font>
    <font>
      <b/>
      <sz val="10"/>
      <color theme="1"/>
      <name val="Bahnschrift Light"/>
      <family val="2"/>
    </font>
    <font>
      <b/>
      <sz val="11"/>
      <color theme="1"/>
      <name val="Bahnschrift Light"/>
      <family val="2"/>
    </font>
    <font>
      <sz val="10"/>
      <name val="Bahnschrift Light"/>
      <family val="2"/>
    </font>
    <font>
      <sz val="9"/>
      <color theme="1"/>
      <name val="Bahnschrift Light"/>
      <family val="2"/>
    </font>
    <font>
      <sz val="10"/>
      <color rgb="FF000000"/>
      <name val="Bahnschrift Light"/>
      <family val="2"/>
    </font>
    <font>
      <sz val="11"/>
      <color theme="1"/>
      <name val="Bahnschrift Light"/>
      <family val="2"/>
    </font>
    <font>
      <sz val="10"/>
      <color rgb="FF000000"/>
      <name val="Arial"/>
      <family val="2"/>
    </font>
    <font>
      <sz val="12"/>
      <color theme="1"/>
      <name val="Bahnschrift Light"/>
      <family val="2"/>
    </font>
    <font>
      <sz val="12"/>
      <name val="Bahnschrift Light"/>
      <family val="2"/>
    </font>
    <font>
      <sz val="12"/>
      <color rgb="FF000000"/>
      <name val="Bahnschrift Light"/>
      <family val="2"/>
    </font>
    <font>
      <sz val="12"/>
      <color rgb="FF0D0D0D"/>
      <name val="Bahnschrift Light"/>
      <family val="2"/>
    </font>
    <font>
      <sz val="12"/>
      <color rgb="FFFF0000"/>
      <name val="Bahnschrift Light"/>
      <family val="2"/>
    </font>
    <font>
      <b/>
      <sz val="12"/>
      <color theme="1"/>
      <name val="Bahnschrift Light"/>
      <family val="2"/>
    </font>
    <font>
      <b/>
      <sz val="14"/>
      <color theme="1"/>
      <name val="Bahnschrift Light"/>
      <family val="2"/>
    </font>
    <font>
      <sz val="14"/>
      <color theme="1"/>
      <name val="Bahnschrift Light"/>
      <family val="2"/>
    </font>
    <font>
      <sz val="11"/>
      <name val="Bahnschrift Light"/>
      <family val="2"/>
    </font>
    <font>
      <b/>
      <sz val="16"/>
      <color theme="1"/>
      <name val="Bahnschrift Light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Bahnschrift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Border="0" applyProtection="0"/>
  </cellStyleXfs>
  <cellXfs count="21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0" xfId="1" applyNumberFormat="1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165" fontId="0" fillId="0" borderId="0" xfId="0" applyNumberFormat="1" applyFont="1"/>
    <xf numFmtId="165" fontId="0" fillId="0" borderId="0" xfId="0" applyNumberFormat="1" applyFont="1" applyAlignment="1">
      <alignment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165" fontId="5" fillId="4" borderId="6" xfId="0" applyNumberFormat="1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165" fontId="5" fillId="4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center" vertical="center"/>
    </xf>
    <xf numFmtId="165" fontId="8" fillId="4" borderId="0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5" fontId="11" fillId="0" borderId="1" xfId="1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41" fontId="11" fillId="0" borderId="1" xfId="2" applyFont="1" applyFill="1" applyBorder="1" applyAlignment="1">
      <alignment horizontal="center" vertical="center"/>
    </xf>
    <xf numFmtId="41" fontId="12" fillId="0" borderId="1" xfId="2" applyFont="1" applyFill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/>
    </xf>
    <xf numFmtId="41" fontId="15" fillId="0" borderId="1" xfId="2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15" fillId="0" borderId="1" xfId="1" applyNumberFormat="1" applyFont="1" applyFill="1" applyBorder="1" applyAlignment="1">
      <alignment horizontal="center" vertical="center" wrapText="1"/>
    </xf>
    <xf numFmtId="3" fontId="17" fillId="0" borderId="1" xfId="3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4" fontId="15" fillId="0" borderId="1" xfId="0" applyNumberFormat="1" applyFont="1" applyFill="1" applyBorder="1" applyAlignment="1">
      <alignment horizontal="center" vertical="center"/>
    </xf>
    <xf numFmtId="166" fontId="17" fillId="9" borderId="1" xfId="3" applyNumberFormat="1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/>
    </xf>
    <xf numFmtId="165" fontId="21" fillId="4" borderId="9" xfId="0" applyNumberFormat="1" applyFont="1" applyFill="1" applyBorder="1" applyAlignment="1">
      <alignment horizontal="center" vertical="center"/>
    </xf>
    <xf numFmtId="165" fontId="21" fillId="4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41" fontId="16" fillId="0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41" fontId="20" fillId="8" borderId="1" xfId="2" applyFont="1" applyFill="1" applyBorder="1" applyAlignment="1">
      <alignment horizontal="center" vertical="center" wrapText="1"/>
    </xf>
    <xf numFmtId="41" fontId="13" fillId="0" borderId="1" xfId="2" applyFont="1" applyFill="1" applyBorder="1" applyAlignment="1">
      <alignment horizontal="center" vertical="center" wrapText="1"/>
    </xf>
    <xf numFmtId="41" fontId="7" fillId="0" borderId="1" xfId="2" applyFont="1" applyFill="1" applyBorder="1" applyAlignment="1">
      <alignment horizontal="center" vertical="center"/>
    </xf>
    <xf numFmtId="41" fontId="13" fillId="0" borderId="0" xfId="2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1" fontId="20" fillId="8" borderId="1" xfId="2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23" fillId="0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1" fontId="13" fillId="0" borderId="1" xfId="2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1" fontId="22" fillId="5" borderId="6" xfId="2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 wrapText="1"/>
    </xf>
    <xf numFmtId="41" fontId="21" fillId="5" borderId="6" xfId="2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165" fontId="24" fillId="6" borderId="6" xfId="0" applyNumberFormat="1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41" fontId="0" fillId="0" borderId="1" xfId="2" applyFont="1" applyFill="1" applyBorder="1" applyAlignment="1">
      <alignment vertical="center" wrapText="1"/>
    </xf>
    <xf numFmtId="41" fontId="6" fillId="0" borderId="1" xfId="2" applyFont="1" applyFill="1" applyBorder="1" applyAlignment="1">
      <alignment horizontal="center" vertical="center" wrapText="1"/>
    </xf>
    <xf numFmtId="41" fontId="0" fillId="0" borderId="1" xfId="2" applyFont="1" applyFill="1" applyBorder="1" applyAlignment="1">
      <alignment horizontal="center" vertical="center" wrapText="1"/>
    </xf>
    <xf numFmtId="41" fontId="0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1" fontId="6" fillId="0" borderId="1" xfId="2" applyFont="1" applyFill="1" applyBorder="1" applyAlignment="1">
      <alignment horizontal="right" vertical="center" wrapText="1"/>
    </xf>
    <xf numFmtId="41" fontId="0" fillId="0" borderId="1" xfId="2" applyFont="1" applyFill="1" applyBorder="1" applyAlignment="1">
      <alignment horizontal="right" vertical="center" wrapText="1"/>
    </xf>
    <xf numFmtId="41" fontId="6" fillId="0" borderId="1" xfId="2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165" fontId="25" fillId="5" borderId="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1" fontId="7" fillId="0" borderId="1" xfId="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1" fontId="10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9" fillId="4" borderId="0" xfId="0" applyNumberFormat="1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165" fontId="24" fillId="7" borderId="6" xfId="0" applyNumberFormat="1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wrapText="1"/>
    </xf>
    <xf numFmtId="0" fontId="13" fillId="8" borderId="6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41" fontId="21" fillId="8" borderId="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8" borderId="1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/>
    </xf>
    <xf numFmtId="165" fontId="13" fillId="0" borderId="1" xfId="1" applyNumberFormat="1" applyFont="1" applyBorder="1" applyAlignment="1">
      <alignment horizontal="center"/>
    </xf>
    <xf numFmtId="0" fontId="22" fillId="0" borderId="0" xfId="0" applyFont="1"/>
    <xf numFmtId="0" fontId="8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20" fillId="8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3" fillId="0" borderId="0" xfId="2" applyNumberFormat="1" applyFont="1" applyFill="1" applyAlignment="1">
      <alignment horizontal="center" vertical="center"/>
    </xf>
    <xf numFmtId="49" fontId="22" fillId="0" borderId="6" xfId="2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1" fontId="20" fillId="7" borderId="0" xfId="2" applyFont="1" applyFill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/>
    </xf>
    <xf numFmtId="165" fontId="21" fillId="4" borderId="3" xfId="0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165" fontId="13" fillId="0" borderId="5" xfId="1" applyNumberFormat="1" applyFont="1" applyBorder="1" applyAlignment="1">
      <alignment horizontal="center"/>
    </xf>
    <xf numFmtId="165" fontId="13" fillId="0" borderId="3" xfId="1" applyNumberFormat="1" applyFont="1" applyBorder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Normal 5" xfId="3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3</xdr:row>
      <xdr:rowOff>503464</xdr:rowOff>
    </xdr:from>
    <xdr:to>
      <xdr:col>5</xdr:col>
      <xdr:colOff>925287</xdr:colOff>
      <xdr:row>4</xdr:row>
      <xdr:rowOff>592666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131" y="993321"/>
          <a:ext cx="5117798" cy="7151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1309687</xdr:colOff>
      <xdr:row>0</xdr:row>
      <xdr:rowOff>595312</xdr:rowOff>
    </xdr:from>
    <xdr:to>
      <xdr:col>5</xdr:col>
      <xdr:colOff>2857500</xdr:colOff>
      <xdr:row>2</xdr:row>
      <xdr:rowOff>59530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062" y="595312"/>
          <a:ext cx="3881438" cy="9286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1226343</xdr:colOff>
      <xdr:row>0</xdr:row>
      <xdr:rowOff>511968</xdr:rowOff>
    </xdr:from>
    <xdr:to>
      <xdr:col>5</xdr:col>
      <xdr:colOff>2690810</xdr:colOff>
      <xdr:row>3</xdr:row>
      <xdr:rowOff>95249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9" y="511968"/>
          <a:ext cx="4167186" cy="1178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179917</xdr:colOff>
      <xdr:row>0</xdr:row>
      <xdr:rowOff>310090</xdr:rowOff>
    </xdr:from>
    <xdr:to>
      <xdr:col>4</xdr:col>
      <xdr:colOff>412749</xdr:colOff>
      <xdr:row>5</xdr:row>
      <xdr:rowOff>105833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180"/>
        <a:stretch/>
      </xdr:blipFill>
      <xdr:spPr bwMode="auto">
        <a:xfrm>
          <a:off x="709084" y="310090"/>
          <a:ext cx="3608916" cy="854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59531</xdr:rowOff>
    </xdr:from>
    <xdr:to>
      <xdr:col>3</xdr:col>
      <xdr:colOff>369094</xdr:colOff>
      <xdr:row>5</xdr:row>
      <xdr:rowOff>56515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831" y="226219"/>
          <a:ext cx="3957638" cy="7113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0</xdr:row>
      <xdr:rowOff>407194</xdr:rowOff>
    </xdr:from>
    <xdr:to>
      <xdr:col>4</xdr:col>
      <xdr:colOff>869156</xdr:colOff>
      <xdr:row>3</xdr:row>
      <xdr:rowOff>107156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469" y="407194"/>
          <a:ext cx="4714875" cy="12239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38101</xdr:rowOff>
    </xdr:from>
    <xdr:to>
      <xdr:col>2</xdr:col>
      <xdr:colOff>1343026</xdr:colOff>
      <xdr:row>5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1" y="333376"/>
          <a:ext cx="2743200" cy="9239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2</xdr:row>
      <xdr:rowOff>28574</xdr:rowOff>
    </xdr:from>
    <xdr:to>
      <xdr:col>3</xdr:col>
      <xdr:colOff>495300</xdr:colOff>
      <xdr:row>5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390524"/>
          <a:ext cx="2495550" cy="638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542926</xdr:rowOff>
    </xdr:from>
    <xdr:to>
      <xdr:col>5</xdr:col>
      <xdr:colOff>133350</xdr:colOff>
      <xdr:row>3</xdr:row>
      <xdr:rowOff>170815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42926"/>
          <a:ext cx="3914775" cy="5708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4:L40"/>
  <sheetViews>
    <sheetView topLeftCell="B5" zoomScale="70" zoomScaleNormal="70" workbookViewId="0">
      <selection activeCell="B2" sqref="B2"/>
    </sheetView>
  </sheetViews>
  <sheetFormatPr baseColWidth="10" defaultRowHeight="12.75" x14ac:dyDescent="0.25"/>
  <cols>
    <col min="1" max="1" width="5.5703125" style="27" hidden="1" customWidth="1"/>
    <col min="2" max="2" width="23.85546875" style="40" customWidth="1"/>
    <col min="3" max="3" width="20.42578125" style="27" customWidth="1"/>
    <col min="4" max="4" width="24.5703125" style="27" bestFit="1" customWidth="1"/>
    <col min="5" max="5" width="18.7109375" style="27" customWidth="1"/>
    <col min="6" max="6" width="34" style="27" customWidth="1"/>
    <col min="7" max="7" width="109" style="27" bestFit="1" customWidth="1"/>
    <col min="8" max="8" width="25.28515625" style="27" customWidth="1"/>
    <col min="9" max="9" width="22.140625" style="27" customWidth="1"/>
    <col min="10" max="10" width="16.7109375" style="27" customWidth="1"/>
    <col min="11" max="11" width="9.5703125" style="27" customWidth="1"/>
    <col min="12" max="12" width="12.5703125" style="27" customWidth="1"/>
    <col min="13" max="16384" width="11.42578125" style="27"/>
  </cols>
  <sheetData>
    <row r="4" spans="2:12" ht="49.5" customHeight="1" x14ac:dyDescent="0.25">
      <c r="G4" s="128" t="s">
        <v>558</v>
      </c>
      <c r="H4" s="56"/>
      <c r="I4" s="129"/>
      <c r="J4" s="129"/>
      <c r="K4" s="129"/>
    </row>
    <row r="5" spans="2:12" ht="60.75" customHeight="1" x14ac:dyDescent="0.25"/>
    <row r="7" spans="2:12" x14ac:dyDescent="0.25">
      <c r="G7" s="35"/>
    </row>
    <row r="8" spans="2:12" s="54" customFormat="1" ht="42" customHeight="1" x14ac:dyDescent="0.25">
      <c r="B8" s="55"/>
      <c r="G8" s="52"/>
      <c r="I8" s="182" t="s">
        <v>280</v>
      </c>
      <c r="J8" s="183"/>
    </row>
    <row r="9" spans="2:12" s="52" customFormat="1" ht="84.75" customHeight="1" x14ac:dyDescent="0.25">
      <c r="B9" s="53"/>
      <c r="C9" s="131" t="s">
        <v>0</v>
      </c>
      <c r="D9" s="131" t="s">
        <v>1</v>
      </c>
      <c r="E9" s="131" t="s">
        <v>2</v>
      </c>
      <c r="F9" s="131" t="s">
        <v>600</v>
      </c>
      <c r="G9" s="132" t="s">
        <v>3</v>
      </c>
      <c r="H9" s="131" t="s">
        <v>713</v>
      </c>
      <c r="I9" s="131" t="s">
        <v>284</v>
      </c>
      <c r="J9" s="131" t="s">
        <v>268</v>
      </c>
      <c r="K9" s="131" t="s">
        <v>271</v>
      </c>
      <c r="L9" s="131" t="s">
        <v>602</v>
      </c>
    </row>
    <row r="10" spans="2:12" s="61" customFormat="1" ht="51" customHeight="1" x14ac:dyDescent="0.25">
      <c r="B10" s="78"/>
      <c r="C10" s="80" t="s">
        <v>708</v>
      </c>
      <c r="D10" s="80" t="s">
        <v>709</v>
      </c>
      <c r="E10" s="81">
        <v>2339230</v>
      </c>
      <c r="F10" s="57" t="s">
        <v>693</v>
      </c>
      <c r="G10" s="79" t="s">
        <v>750</v>
      </c>
      <c r="H10" s="82">
        <v>350000</v>
      </c>
      <c r="I10" s="82">
        <v>0</v>
      </c>
      <c r="J10" s="79">
        <v>2022</v>
      </c>
      <c r="K10" s="79">
        <v>143</v>
      </c>
      <c r="L10" s="79" t="s">
        <v>272</v>
      </c>
    </row>
    <row r="11" spans="2:12" s="61" customFormat="1" ht="51" customHeight="1" x14ac:dyDescent="0.25">
      <c r="B11" s="78"/>
      <c r="C11" s="80" t="s">
        <v>519</v>
      </c>
      <c r="D11" s="80" t="s">
        <v>520</v>
      </c>
      <c r="E11" s="81">
        <v>5076261</v>
      </c>
      <c r="F11" s="57" t="s">
        <v>693</v>
      </c>
      <c r="G11" s="79" t="s">
        <v>750</v>
      </c>
      <c r="H11" s="82">
        <v>350000</v>
      </c>
      <c r="I11" s="82">
        <v>0</v>
      </c>
      <c r="J11" s="79">
        <v>2022</v>
      </c>
      <c r="K11" s="79">
        <v>143</v>
      </c>
      <c r="L11" s="79" t="s">
        <v>272</v>
      </c>
    </row>
    <row r="12" spans="2:12" s="61" customFormat="1" ht="51" customHeight="1" x14ac:dyDescent="0.25">
      <c r="B12" s="78"/>
      <c r="C12" s="83" t="s">
        <v>521</v>
      </c>
      <c r="D12" s="67" t="s">
        <v>522</v>
      </c>
      <c r="E12" s="84">
        <v>5287755</v>
      </c>
      <c r="F12" s="57" t="s">
        <v>693</v>
      </c>
      <c r="G12" s="57" t="s">
        <v>710</v>
      </c>
      <c r="H12" s="60">
        <v>650000</v>
      </c>
      <c r="I12" s="60">
        <v>0</v>
      </c>
      <c r="J12" s="57">
        <v>2022</v>
      </c>
      <c r="K12" s="57">
        <v>143</v>
      </c>
      <c r="L12" s="57" t="s">
        <v>272</v>
      </c>
    </row>
    <row r="13" spans="2:12" s="61" customFormat="1" ht="51" customHeight="1" x14ac:dyDescent="0.25">
      <c r="B13" s="78"/>
      <c r="C13" s="67" t="s">
        <v>524</v>
      </c>
      <c r="D13" s="67" t="s">
        <v>523</v>
      </c>
      <c r="E13" s="85">
        <v>4504505</v>
      </c>
      <c r="F13" s="57" t="s">
        <v>659</v>
      </c>
      <c r="G13" s="57" t="s">
        <v>711</v>
      </c>
      <c r="H13" s="60">
        <v>1000000</v>
      </c>
      <c r="I13" s="60">
        <v>0</v>
      </c>
      <c r="J13" s="57">
        <v>2022</v>
      </c>
      <c r="K13" s="57">
        <v>143</v>
      </c>
      <c r="L13" s="57" t="s">
        <v>386</v>
      </c>
    </row>
    <row r="14" spans="2:12" s="61" customFormat="1" ht="51" customHeight="1" x14ac:dyDescent="0.25">
      <c r="B14" s="78"/>
      <c r="C14" s="83" t="s">
        <v>525</v>
      </c>
      <c r="D14" s="67" t="s">
        <v>533</v>
      </c>
      <c r="E14" s="84">
        <v>3744101</v>
      </c>
      <c r="F14" s="57" t="s">
        <v>693</v>
      </c>
      <c r="G14" s="57" t="s">
        <v>712</v>
      </c>
      <c r="H14" s="60">
        <v>200000</v>
      </c>
      <c r="I14" s="60">
        <v>0</v>
      </c>
      <c r="J14" s="57">
        <v>2022</v>
      </c>
      <c r="K14" s="57">
        <v>143</v>
      </c>
      <c r="L14" s="57" t="s">
        <v>272</v>
      </c>
    </row>
    <row r="15" spans="2:12" s="61" customFormat="1" ht="51" customHeight="1" x14ac:dyDescent="0.25">
      <c r="B15" s="78"/>
      <c r="C15" s="83" t="s">
        <v>526</v>
      </c>
      <c r="D15" s="67" t="s">
        <v>527</v>
      </c>
      <c r="E15" s="84">
        <v>4010777</v>
      </c>
      <c r="F15" s="57" t="s">
        <v>693</v>
      </c>
      <c r="G15" s="57" t="s">
        <v>714</v>
      </c>
      <c r="H15" s="60">
        <v>300000</v>
      </c>
      <c r="I15" s="60">
        <v>0</v>
      </c>
      <c r="J15" s="57">
        <v>2022</v>
      </c>
      <c r="K15" s="57">
        <v>143</v>
      </c>
      <c r="L15" s="57" t="s">
        <v>272</v>
      </c>
    </row>
    <row r="16" spans="2:12" s="61" customFormat="1" ht="51" customHeight="1" x14ac:dyDescent="0.25">
      <c r="B16" s="78"/>
      <c r="C16" s="83" t="s">
        <v>715</v>
      </c>
      <c r="D16" s="67" t="s">
        <v>716</v>
      </c>
      <c r="E16" s="84">
        <v>691431</v>
      </c>
      <c r="F16" s="57" t="s">
        <v>693</v>
      </c>
      <c r="G16" s="57" t="s">
        <v>717</v>
      </c>
      <c r="H16" s="60">
        <v>800000</v>
      </c>
      <c r="I16" s="60">
        <v>0</v>
      </c>
      <c r="J16" s="57">
        <v>2022</v>
      </c>
      <c r="K16" s="57">
        <v>143</v>
      </c>
      <c r="L16" s="57" t="s">
        <v>272</v>
      </c>
    </row>
    <row r="17" spans="1:12" s="61" customFormat="1" ht="51" customHeight="1" x14ac:dyDescent="0.25">
      <c r="A17" s="86" t="s">
        <v>4</v>
      </c>
      <c r="B17" s="78"/>
      <c r="C17" s="83" t="s">
        <v>529</v>
      </c>
      <c r="D17" s="67" t="s">
        <v>528</v>
      </c>
      <c r="E17" s="84">
        <v>4986124</v>
      </c>
      <c r="F17" s="57" t="s">
        <v>693</v>
      </c>
      <c r="G17" s="57" t="s">
        <v>718</v>
      </c>
      <c r="H17" s="60">
        <v>350000</v>
      </c>
      <c r="I17" s="60">
        <v>0</v>
      </c>
      <c r="J17" s="57">
        <v>2022</v>
      </c>
      <c r="K17" s="57">
        <v>143</v>
      </c>
      <c r="L17" s="57" t="s">
        <v>272</v>
      </c>
    </row>
    <row r="18" spans="1:12" s="89" customFormat="1" ht="51" customHeight="1" x14ac:dyDescent="0.25">
      <c r="A18" s="87">
        <v>3</v>
      </c>
      <c r="B18" s="88"/>
      <c r="C18" s="83" t="s">
        <v>534</v>
      </c>
      <c r="D18" s="67" t="s">
        <v>532</v>
      </c>
      <c r="E18" s="84">
        <v>4842571</v>
      </c>
      <c r="F18" s="79" t="s">
        <v>659</v>
      </c>
      <c r="G18" s="57" t="s">
        <v>719</v>
      </c>
      <c r="H18" s="60">
        <v>1000000</v>
      </c>
      <c r="I18" s="60">
        <v>0</v>
      </c>
      <c r="J18" s="57">
        <v>2022</v>
      </c>
      <c r="K18" s="57">
        <v>143</v>
      </c>
      <c r="L18" s="57" t="s">
        <v>386</v>
      </c>
    </row>
    <row r="19" spans="1:12" s="61" customFormat="1" ht="51" customHeight="1" x14ac:dyDescent="0.25">
      <c r="A19" s="86">
        <v>4</v>
      </c>
      <c r="B19" s="78"/>
      <c r="C19" s="83" t="s">
        <v>531</v>
      </c>
      <c r="D19" s="67" t="s">
        <v>530</v>
      </c>
      <c r="E19" s="84">
        <v>3595131</v>
      </c>
      <c r="F19" s="79" t="s">
        <v>659</v>
      </c>
      <c r="G19" s="57" t="s">
        <v>720</v>
      </c>
      <c r="H19" s="60">
        <v>1000000</v>
      </c>
      <c r="I19" s="60">
        <v>0</v>
      </c>
      <c r="J19" s="57">
        <v>2022</v>
      </c>
      <c r="K19" s="57">
        <v>143</v>
      </c>
      <c r="L19" s="57" t="s">
        <v>386</v>
      </c>
    </row>
    <row r="20" spans="1:12" s="61" customFormat="1" ht="51" customHeight="1" x14ac:dyDescent="0.25">
      <c r="A20" s="86"/>
      <c r="B20" s="78"/>
      <c r="C20" s="83" t="s">
        <v>721</v>
      </c>
      <c r="D20" s="67" t="s">
        <v>722</v>
      </c>
      <c r="E20" s="84">
        <v>3785597</v>
      </c>
      <c r="F20" s="79" t="s">
        <v>693</v>
      </c>
      <c r="G20" s="57" t="s">
        <v>723</v>
      </c>
      <c r="H20" s="60">
        <v>480000</v>
      </c>
      <c r="I20" s="60">
        <v>0</v>
      </c>
      <c r="J20" s="57">
        <v>2022</v>
      </c>
      <c r="K20" s="57">
        <v>143</v>
      </c>
      <c r="L20" s="57" t="s">
        <v>752</v>
      </c>
    </row>
    <row r="21" spans="1:12" s="61" customFormat="1" ht="51" customHeight="1" x14ac:dyDescent="0.25">
      <c r="A21" s="86"/>
      <c r="B21" s="78"/>
      <c r="C21" s="67" t="s">
        <v>724</v>
      </c>
      <c r="D21" s="67" t="s">
        <v>725</v>
      </c>
      <c r="E21" s="60">
        <v>2672112</v>
      </c>
      <c r="F21" s="79" t="s">
        <v>693</v>
      </c>
      <c r="G21" s="57" t="s">
        <v>726</v>
      </c>
      <c r="H21" s="60">
        <v>800000</v>
      </c>
      <c r="I21" s="60">
        <v>0</v>
      </c>
      <c r="J21" s="57">
        <v>2022</v>
      </c>
      <c r="K21" s="57">
        <v>143</v>
      </c>
      <c r="L21" s="57" t="s">
        <v>751</v>
      </c>
    </row>
    <row r="22" spans="1:12" s="61" customFormat="1" ht="51" customHeight="1" x14ac:dyDescent="0.25">
      <c r="A22" s="86">
        <v>5</v>
      </c>
      <c r="B22" s="78"/>
      <c r="C22" s="83" t="s">
        <v>536</v>
      </c>
      <c r="D22" s="67" t="s">
        <v>535</v>
      </c>
      <c r="E22" s="84">
        <v>4973492</v>
      </c>
      <c r="F22" s="79" t="s">
        <v>693</v>
      </c>
      <c r="G22" s="57" t="s">
        <v>513</v>
      </c>
      <c r="H22" s="60">
        <v>1300000</v>
      </c>
      <c r="I22" s="60">
        <v>0</v>
      </c>
      <c r="J22" s="57">
        <v>2022</v>
      </c>
      <c r="K22" s="57">
        <v>143</v>
      </c>
      <c r="L22" s="57" t="s">
        <v>272</v>
      </c>
    </row>
    <row r="23" spans="1:12" s="61" customFormat="1" ht="51" customHeight="1" x14ac:dyDescent="0.25">
      <c r="A23" s="86">
        <v>6</v>
      </c>
      <c r="B23" s="78"/>
      <c r="C23" s="83" t="s">
        <v>497</v>
      </c>
      <c r="D23" s="67" t="s">
        <v>537</v>
      </c>
      <c r="E23" s="84">
        <v>2817193</v>
      </c>
      <c r="F23" s="57" t="s">
        <v>659</v>
      </c>
      <c r="G23" s="57" t="s">
        <v>727</v>
      </c>
      <c r="H23" s="60">
        <v>1200000</v>
      </c>
      <c r="I23" s="60">
        <v>0</v>
      </c>
      <c r="J23" s="57">
        <v>2022</v>
      </c>
      <c r="K23" s="57">
        <v>143</v>
      </c>
      <c r="L23" s="57" t="s">
        <v>386</v>
      </c>
    </row>
    <row r="24" spans="1:12" s="61" customFormat="1" ht="51" customHeight="1" x14ac:dyDescent="0.25">
      <c r="A24" s="86">
        <v>9</v>
      </c>
      <c r="B24" s="78"/>
      <c r="C24" s="83" t="s">
        <v>541</v>
      </c>
      <c r="D24" s="67" t="s">
        <v>540</v>
      </c>
      <c r="E24" s="84">
        <v>3777079</v>
      </c>
      <c r="F24" s="79" t="s">
        <v>693</v>
      </c>
      <c r="G24" s="57" t="s">
        <v>728</v>
      </c>
      <c r="H24" s="60">
        <v>950000</v>
      </c>
      <c r="I24" s="60">
        <v>0</v>
      </c>
      <c r="J24" s="57">
        <v>2022</v>
      </c>
      <c r="K24" s="57">
        <v>143</v>
      </c>
      <c r="L24" s="57" t="s">
        <v>272</v>
      </c>
    </row>
    <row r="25" spans="1:12" s="61" customFormat="1" ht="51" customHeight="1" x14ac:dyDescent="0.25">
      <c r="A25" s="86">
        <v>7</v>
      </c>
      <c r="B25" s="78"/>
      <c r="C25" s="83" t="s">
        <v>539</v>
      </c>
      <c r="D25" s="67" t="s">
        <v>538</v>
      </c>
      <c r="E25" s="84">
        <v>5437714</v>
      </c>
      <c r="F25" s="79" t="s">
        <v>693</v>
      </c>
      <c r="G25" s="57" t="s">
        <v>514</v>
      </c>
      <c r="H25" s="60">
        <v>550000</v>
      </c>
      <c r="I25" s="60">
        <v>0</v>
      </c>
      <c r="J25" s="57">
        <v>2022</v>
      </c>
      <c r="K25" s="57">
        <v>143</v>
      </c>
      <c r="L25" s="57" t="s">
        <v>272</v>
      </c>
    </row>
    <row r="26" spans="1:12" s="61" customFormat="1" ht="51" customHeight="1" x14ac:dyDescent="0.25">
      <c r="A26" s="86"/>
      <c r="B26" s="78"/>
      <c r="C26" s="83" t="s">
        <v>753</v>
      </c>
      <c r="D26" s="67" t="s">
        <v>190</v>
      </c>
      <c r="E26" s="84">
        <v>3406152</v>
      </c>
      <c r="F26" s="79" t="s">
        <v>693</v>
      </c>
      <c r="G26" s="57" t="s">
        <v>754</v>
      </c>
      <c r="H26" s="60">
        <v>720000</v>
      </c>
      <c r="I26" s="60">
        <v>0</v>
      </c>
      <c r="J26" s="57">
        <v>2022</v>
      </c>
      <c r="K26" s="57">
        <v>143</v>
      </c>
      <c r="L26" s="57" t="s">
        <v>749</v>
      </c>
    </row>
    <row r="27" spans="1:12" s="61" customFormat="1" ht="51" customHeight="1" x14ac:dyDescent="0.25">
      <c r="A27" s="86">
        <v>10</v>
      </c>
      <c r="B27" s="78"/>
      <c r="C27" s="67" t="s">
        <v>543</v>
      </c>
      <c r="D27" s="67" t="s">
        <v>542</v>
      </c>
      <c r="E27" s="84">
        <v>3853116</v>
      </c>
      <c r="F27" s="79" t="s">
        <v>693</v>
      </c>
      <c r="G27" s="57" t="s">
        <v>514</v>
      </c>
      <c r="H27" s="60">
        <v>725000</v>
      </c>
      <c r="I27" s="60">
        <v>0</v>
      </c>
      <c r="J27" s="57">
        <v>2022</v>
      </c>
      <c r="K27" s="57">
        <v>143</v>
      </c>
      <c r="L27" s="57" t="s">
        <v>272</v>
      </c>
    </row>
    <row r="28" spans="1:12" s="61" customFormat="1" ht="51" customHeight="1" x14ac:dyDescent="0.25">
      <c r="A28" s="86">
        <v>11</v>
      </c>
      <c r="B28" s="78"/>
      <c r="C28" s="83" t="s">
        <v>545</v>
      </c>
      <c r="D28" s="67" t="s">
        <v>544</v>
      </c>
      <c r="E28" s="84">
        <v>5186071</v>
      </c>
      <c r="F28" s="79" t="s">
        <v>693</v>
      </c>
      <c r="G28" s="57" t="s">
        <v>512</v>
      </c>
      <c r="H28" s="60">
        <v>550000</v>
      </c>
      <c r="I28" s="60">
        <v>0</v>
      </c>
      <c r="J28" s="57">
        <v>2022</v>
      </c>
      <c r="K28" s="57">
        <v>143</v>
      </c>
      <c r="L28" s="57" t="s">
        <v>272</v>
      </c>
    </row>
    <row r="29" spans="1:12" s="61" customFormat="1" ht="51" customHeight="1" x14ac:dyDescent="0.25">
      <c r="A29" s="86">
        <v>14</v>
      </c>
      <c r="B29" s="78"/>
      <c r="C29" s="67" t="s">
        <v>547</v>
      </c>
      <c r="D29" s="67" t="s">
        <v>546</v>
      </c>
      <c r="E29" s="85">
        <v>6154134</v>
      </c>
      <c r="F29" s="79" t="s">
        <v>693</v>
      </c>
      <c r="G29" s="57" t="s">
        <v>729</v>
      </c>
      <c r="H29" s="60">
        <v>1200000</v>
      </c>
      <c r="I29" s="60">
        <v>0</v>
      </c>
      <c r="J29" s="57">
        <v>2022</v>
      </c>
      <c r="K29" s="57">
        <v>143</v>
      </c>
      <c r="L29" s="57" t="s">
        <v>386</v>
      </c>
    </row>
    <row r="30" spans="1:12" s="61" customFormat="1" ht="51" customHeight="1" x14ac:dyDescent="0.25">
      <c r="A30" s="86">
        <v>16</v>
      </c>
      <c r="B30" s="78"/>
      <c r="C30" s="83" t="s">
        <v>549</v>
      </c>
      <c r="D30" s="67" t="s">
        <v>548</v>
      </c>
      <c r="E30" s="84">
        <v>4124380</v>
      </c>
      <c r="F30" s="79" t="s">
        <v>693</v>
      </c>
      <c r="G30" s="57" t="s">
        <v>515</v>
      </c>
      <c r="H30" s="60">
        <v>650000</v>
      </c>
      <c r="I30" s="60">
        <v>0</v>
      </c>
      <c r="J30" s="57">
        <v>2022</v>
      </c>
      <c r="K30" s="57">
        <v>143</v>
      </c>
      <c r="L30" s="57" t="s">
        <v>272</v>
      </c>
    </row>
    <row r="31" spans="1:12" s="61" customFormat="1" ht="51" customHeight="1" x14ac:dyDescent="0.25">
      <c r="A31" s="86">
        <v>18</v>
      </c>
      <c r="B31" s="78"/>
      <c r="C31" s="83" t="s">
        <v>551</v>
      </c>
      <c r="D31" s="67" t="s">
        <v>550</v>
      </c>
      <c r="E31" s="84">
        <v>5794747</v>
      </c>
      <c r="F31" s="79" t="s">
        <v>693</v>
      </c>
      <c r="G31" s="57" t="s">
        <v>516</v>
      </c>
      <c r="H31" s="60">
        <v>260000</v>
      </c>
      <c r="I31" s="60">
        <v>0</v>
      </c>
      <c r="J31" s="57">
        <v>2022</v>
      </c>
      <c r="K31" s="57">
        <v>143</v>
      </c>
      <c r="L31" s="57" t="s">
        <v>272</v>
      </c>
    </row>
    <row r="32" spans="1:12" s="61" customFormat="1" ht="51" customHeight="1" x14ac:dyDescent="0.25">
      <c r="A32" s="86">
        <v>19</v>
      </c>
      <c r="B32" s="78"/>
      <c r="C32" s="83" t="s">
        <v>553</v>
      </c>
      <c r="D32" s="67" t="s">
        <v>552</v>
      </c>
      <c r="E32" s="84">
        <v>602068</v>
      </c>
      <c r="F32" s="57" t="s">
        <v>659</v>
      </c>
      <c r="G32" s="57" t="s">
        <v>517</v>
      </c>
      <c r="H32" s="60">
        <v>1000000</v>
      </c>
      <c r="I32" s="60">
        <v>0</v>
      </c>
      <c r="J32" s="57">
        <v>2022</v>
      </c>
      <c r="K32" s="57">
        <v>143</v>
      </c>
      <c r="L32" s="57" t="s">
        <v>386</v>
      </c>
    </row>
    <row r="33" spans="1:12" s="61" customFormat="1" ht="51" customHeight="1" x14ac:dyDescent="0.25">
      <c r="A33" s="86">
        <v>21</v>
      </c>
      <c r="B33" s="78"/>
      <c r="C33" s="83" t="s">
        <v>555</v>
      </c>
      <c r="D33" s="67" t="s">
        <v>554</v>
      </c>
      <c r="E33" s="84">
        <v>4420887</v>
      </c>
      <c r="F33" s="79" t="s">
        <v>693</v>
      </c>
      <c r="G33" s="57" t="s">
        <v>514</v>
      </c>
      <c r="H33" s="60">
        <v>350000</v>
      </c>
      <c r="I33" s="60">
        <v>0</v>
      </c>
      <c r="J33" s="57">
        <v>2022</v>
      </c>
      <c r="K33" s="57">
        <v>143</v>
      </c>
      <c r="L33" s="57" t="s">
        <v>272</v>
      </c>
    </row>
    <row r="34" spans="1:12" s="61" customFormat="1" ht="51" customHeight="1" x14ac:dyDescent="0.25">
      <c r="A34" s="86">
        <v>22</v>
      </c>
      <c r="B34" s="78"/>
      <c r="C34" s="83" t="s">
        <v>557</v>
      </c>
      <c r="D34" s="67" t="s">
        <v>556</v>
      </c>
      <c r="E34" s="84">
        <v>1698956</v>
      </c>
      <c r="F34" s="57" t="s">
        <v>659</v>
      </c>
      <c r="G34" s="57" t="s">
        <v>518</v>
      </c>
      <c r="H34" s="60">
        <v>1200000</v>
      </c>
      <c r="I34" s="60">
        <v>0</v>
      </c>
      <c r="J34" s="57">
        <v>2022</v>
      </c>
      <c r="K34" s="57">
        <v>143</v>
      </c>
      <c r="L34" s="57" t="s">
        <v>386</v>
      </c>
    </row>
    <row r="35" spans="1:12" s="91" customFormat="1" ht="56.25" customHeight="1" x14ac:dyDescent="0.25">
      <c r="A35" s="90">
        <v>23</v>
      </c>
      <c r="B35" s="130"/>
      <c r="C35" s="92"/>
      <c r="D35" s="93"/>
      <c r="E35" s="93"/>
      <c r="F35" s="93"/>
      <c r="G35" s="93"/>
      <c r="H35" s="127">
        <f>SUM(H10:H34)</f>
        <v>17935000</v>
      </c>
      <c r="I35" s="93"/>
      <c r="J35" s="93"/>
      <c r="K35" s="93"/>
      <c r="L35" s="94"/>
    </row>
    <row r="36" spans="1:12" ht="26.25" customHeight="1" x14ac:dyDescent="0.25">
      <c r="A36" s="39">
        <v>24</v>
      </c>
    </row>
    <row r="37" spans="1:12" ht="26.25" customHeight="1" x14ac:dyDescent="0.25">
      <c r="A37" s="39">
        <v>25</v>
      </c>
    </row>
    <row r="38" spans="1:12" ht="26.25" customHeight="1" x14ac:dyDescent="0.25">
      <c r="A38" s="39">
        <v>26</v>
      </c>
    </row>
    <row r="39" spans="1:12" ht="46.5" customHeight="1" x14ac:dyDescent="0.25">
      <c r="A39" s="39">
        <v>27</v>
      </c>
    </row>
    <row r="40" spans="1:12" ht="46.5" customHeight="1" x14ac:dyDescent="0.25">
      <c r="A40" s="39">
        <v>28</v>
      </c>
    </row>
  </sheetData>
  <mergeCells count="1">
    <mergeCell ref="I8:J8"/>
  </mergeCells>
  <pageMargins left="0.23622047244094491" right="0.23622047244094491" top="0.71" bottom="0.43307086614173229" header="0.31496062992125984" footer="0.31496062992125984"/>
  <pageSetup paperSize="9" scale="43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24"/>
  <sheetViews>
    <sheetView topLeftCell="B1" zoomScale="80" zoomScaleNormal="80" workbookViewId="0">
      <selection activeCell="C1" sqref="C1:C1048576"/>
    </sheetView>
  </sheetViews>
  <sheetFormatPr baseColWidth="10" defaultRowHeight="15" x14ac:dyDescent="0.25"/>
  <cols>
    <col min="1" max="1" width="5.5703125" style="1" hidden="1" customWidth="1"/>
    <col min="2" max="2" width="5.140625" style="1" customWidth="1"/>
    <col min="3" max="3" width="17" style="143" customWidth="1"/>
    <col min="4" max="4" width="20.5703125" style="143" customWidth="1"/>
    <col min="5" max="5" width="14.42578125" style="1" customWidth="1"/>
    <col min="6" max="6" width="43.140625" style="1" customWidth="1"/>
    <col min="7" max="7" width="74.140625" style="2" customWidth="1"/>
    <col min="8" max="8" width="25.5703125" style="1" customWidth="1"/>
    <col min="9" max="9" width="17.140625" style="1" customWidth="1"/>
    <col min="10" max="10" width="29" style="1" customWidth="1"/>
    <col min="11" max="11" width="17" style="1" customWidth="1"/>
    <col min="12" max="12" width="11.42578125" style="1"/>
    <col min="13" max="13" width="12.42578125" style="1" customWidth="1"/>
    <col min="14" max="16384" width="11.42578125" style="1"/>
  </cols>
  <sheetData>
    <row r="1" spans="1:11" ht="54.75" customHeight="1" x14ac:dyDescent="0.25"/>
    <row r="2" spans="1:11" ht="60.75" customHeight="1" x14ac:dyDescent="0.25">
      <c r="H2" s="186" t="s">
        <v>598</v>
      </c>
      <c r="I2" s="186"/>
      <c r="J2" s="186"/>
    </row>
    <row r="5" spans="1:11" ht="30" customHeight="1" x14ac:dyDescent="0.25">
      <c r="H5" s="184" t="s">
        <v>280</v>
      </c>
      <c r="I5" s="185"/>
    </row>
    <row r="6" spans="1:11" ht="62.25" customHeight="1" x14ac:dyDescent="0.25">
      <c r="A6" s="21" t="s">
        <v>4</v>
      </c>
      <c r="B6" s="146"/>
      <c r="C6" s="103" t="s">
        <v>0</v>
      </c>
      <c r="D6" s="103" t="s">
        <v>1</v>
      </c>
      <c r="E6" s="102" t="s">
        <v>2</v>
      </c>
      <c r="F6" s="64" t="s">
        <v>600</v>
      </c>
      <c r="G6" s="103" t="s">
        <v>3</v>
      </c>
      <c r="H6" s="103" t="s">
        <v>416</v>
      </c>
      <c r="I6" s="103" t="s">
        <v>284</v>
      </c>
      <c r="J6" s="103" t="s">
        <v>268</v>
      </c>
      <c r="K6" s="102" t="s">
        <v>271</v>
      </c>
    </row>
    <row r="7" spans="1:11" s="20" customFormat="1" ht="58.5" customHeight="1" x14ac:dyDescent="0.25">
      <c r="A7" s="133">
        <v>14</v>
      </c>
      <c r="B7" s="146"/>
      <c r="C7" s="69" t="s">
        <v>590</v>
      </c>
      <c r="D7" s="69" t="s">
        <v>589</v>
      </c>
      <c r="E7" s="134">
        <v>1415701</v>
      </c>
      <c r="F7" s="135" t="s">
        <v>888</v>
      </c>
      <c r="G7" s="3" t="s">
        <v>974</v>
      </c>
      <c r="H7" s="136">
        <v>1690000</v>
      </c>
      <c r="I7" s="137">
        <v>0</v>
      </c>
      <c r="J7" s="138" t="s">
        <v>568</v>
      </c>
      <c r="K7" s="5">
        <v>144</v>
      </c>
    </row>
    <row r="8" spans="1:11" s="20" customFormat="1" ht="58.5" customHeight="1" x14ac:dyDescent="0.25">
      <c r="A8" s="139">
        <v>13</v>
      </c>
      <c r="B8" s="146"/>
      <c r="C8" s="144" t="s">
        <v>597</v>
      </c>
      <c r="D8" s="69" t="s">
        <v>588</v>
      </c>
      <c r="E8" s="140">
        <v>3283353</v>
      </c>
      <c r="F8" s="135" t="s">
        <v>888</v>
      </c>
      <c r="G8" s="3" t="s">
        <v>975</v>
      </c>
      <c r="H8" s="136">
        <v>1950000</v>
      </c>
      <c r="I8" s="137">
        <v>0</v>
      </c>
      <c r="J8" s="138" t="s">
        <v>568</v>
      </c>
      <c r="K8" s="5">
        <v>144</v>
      </c>
    </row>
    <row r="9" spans="1:11" s="20" customFormat="1" ht="58.5" customHeight="1" x14ac:dyDescent="0.25">
      <c r="A9" s="139">
        <v>5</v>
      </c>
      <c r="B9" s="146"/>
      <c r="C9" s="144" t="s">
        <v>578</v>
      </c>
      <c r="D9" s="69" t="s">
        <v>577</v>
      </c>
      <c r="E9" s="140">
        <v>1301050</v>
      </c>
      <c r="F9" s="135" t="s">
        <v>888</v>
      </c>
      <c r="G9" s="148" t="s">
        <v>975</v>
      </c>
      <c r="H9" s="136">
        <v>1950000</v>
      </c>
      <c r="I9" s="137">
        <v>0</v>
      </c>
      <c r="J9" s="138" t="s">
        <v>568</v>
      </c>
      <c r="K9" s="5">
        <v>144</v>
      </c>
    </row>
    <row r="10" spans="1:11" s="20" customFormat="1" ht="58.5" customHeight="1" x14ac:dyDescent="0.25">
      <c r="A10" s="139">
        <v>6</v>
      </c>
      <c r="B10" s="146"/>
      <c r="C10" s="69" t="s">
        <v>580</v>
      </c>
      <c r="D10" s="69" t="s">
        <v>579</v>
      </c>
      <c r="E10" s="141">
        <v>2075644</v>
      </c>
      <c r="F10" s="135" t="s">
        <v>888</v>
      </c>
      <c r="G10" s="148" t="s">
        <v>974</v>
      </c>
      <c r="H10" s="136">
        <v>1690000</v>
      </c>
      <c r="I10" s="137">
        <v>0</v>
      </c>
      <c r="J10" s="138" t="s">
        <v>568</v>
      </c>
      <c r="K10" s="5">
        <v>144</v>
      </c>
    </row>
    <row r="11" spans="1:11" s="20" customFormat="1" ht="58.5" customHeight="1" x14ac:dyDescent="0.25">
      <c r="A11" s="139">
        <v>15</v>
      </c>
      <c r="B11" s="146"/>
      <c r="C11" s="144" t="s">
        <v>136</v>
      </c>
      <c r="D11" s="69" t="s">
        <v>591</v>
      </c>
      <c r="E11" s="140">
        <v>2813234</v>
      </c>
      <c r="F11" s="135" t="s">
        <v>888</v>
      </c>
      <c r="G11" s="148" t="s">
        <v>974</v>
      </c>
      <c r="H11" s="136">
        <v>1690000</v>
      </c>
      <c r="I11" s="137">
        <v>0</v>
      </c>
      <c r="J11" s="138" t="s">
        <v>568</v>
      </c>
      <c r="K11" s="5">
        <v>144</v>
      </c>
    </row>
    <row r="12" spans="1:11" s="20" customFormat="1" ht="58.5" customHeight="1" x14ac:dyDescent="0.25">
      <c r="A12" s="139">
        <v>9</v>
      </c>
      <c r="B12" s="146"/>
      <c r="C12" s="69" t="s">
        <v>595</v>
      </c>
      <c r="D12" s="69" t="s">
        <v>596</v>
      </c>
      <c r="E12" s="141">
        <v>672041</v>
      </c>
      <c r="F12" s="135" t="s">
        <v>888</v>
      </c>
      <c r="G12" s="3" t="s">
        <v>975</v>
      </c>
      <c r="H12" s="136">
        <v>1950000</v>
      </c>
      <c r="I12" s="137">
        <v>0</v>
      </c>
      <c r="J12" s="138" t="s">
        <v>568</v>
      </c>
      <c r="K12" s="5">
        <v>144</v>
      </c>
    </row>
    <row r="13" spans="1:11" s="20" customFormat="1" ht="58.5" customHeight="1" x14ac:dyDescent="0.25">
      <c r="A13" s="139">
        <v>7</v>
      </c>
      <c r="B13" s="146"/>
      <c r="C13" s="144" t="s">
        <v>581</v>
      </c>
      <c r="D13" s="69" t="s">
        <v>594</v>
      </c>
      <c r="E13" s="140">
        <v>3691963</v>
      </c>
      <c r="F13" s="135" t="s">
        <v>888</v>
      </c>
      <c r="G13" s="3" t="s">
        <v>974</v>
      </c>
      <c r="H13" s="136">
        <v>1950000</v>
      </c>
      <c r="I13" s="137">
        <v>0</v>
      </c>
      <c r="J13" s="138" t="s">
        <v>568</v>
      </c>
      <c r="K13" s="5">
        <v>144</v>
      </c>
    </row>
    <row r="14" spans="1:11" s="20" customFormat="1" ht="58.5" customHeight="1" x14ac:dyDescent="0.25">
      <c r="A14" s="139">
        <v>2</v>
      </c>
      <c r="B14" s="146"/>
      <c r="C14" s="69" t="s">
        <v>573</v>
      </c>
      <c r="D14" s="69" t="s">
        <v>572</v>
      </c>
      <c r="E14" s="141">
        <v>1184900</v>
      </c>
      <c r="F14" s="135" t="s">
        <v>888</v>
      </c>
      <c r="G14" s="3" t="s">
        <v>975</v>
      </c>
      <c r="H14" s="136">
        <v>1690000</v>
      </c>
      <c r="I14" s="137">
        <v>0</v>
      </c>
      <c r="J14" s="138" t="s">
        <v>567</v>
      </c>
      <c r="K14" s="5">
        <v>144</v>
      </c>
    </row>
    <row r="15" spans="1:11" s="20" customFormat="1" ht="58.5" customHeight="1" x14ac:dyDescent="0.25">
      <c r="A15" s="139">
        <v>11</v>
      </c>
      <c r="B15" s="146"/>
      <c r="C15" s="144" t="s">
        <v>585</v>
      </c>
      <c r="D15" s="69" t="s">
        <v>584</v>
      </c>
      <c r="E15" s="141">
        <v>1268864</v>
      </c>
      <c r="F15" s="135" t="s">
        <v>888</v>
      </c>
      <c r="G15" s="3" t="s">
        <v>974</v>
      </c>
      <c r="H15" s="136">
        <v>1690000</v>
      </c>
      <c r="I15" s="137">
        <v>0</v>
      </c>
      <c r="J15" s="138" t="s">
        <v>568</v>
      </c>
      <c r="K15" s="5">
        <v>144</v>
      </c>
    </row>
    <row r="16" spans="1:11" s="20" customFormat="1" ht="58.5" customHeight="1" x14ac:dyDescent="0.25">
      <c r="A16" s="139">
        <v>8</v>
      </c>
      <c r="B16" s="146"/>
      <c r="C16" s="69" t="s">
        <v>583</v>
      </c>
      <c r="D16" s="69" t="s">
        <v>582</v>
      </c>
      <c r="E16" s="141">
        <v>1652751</v>
      </c>
      <c r="F16" s="135" t="s">
        <v>888</v>
      </c>
      <c r="G16" s="3" t="s">
        <v>975</v>
      </c>
      <c r="H16" s="136">
        <v>1950000</v>
      </c>
      <c r="I16" s="137">
        <v>0</v>
      </c>
      <c r="J16" s="138" t="s">
        <v>568</v>
      </c>
      <c r="K16" s="5">
        <v>144</v>
      </c>
    </row>
    <row r="17" spans="1:11" s="20" customFormat="1" ht="58.5" customHeight="1" x14ac:dyDescent="0.25">
      <c r="A17" s="139">
        <v>17</v>
      </c>
      <c r="B17" s="146"/>
      <c r="C17" s="144" t="s">
        <v>583</v>
      </c>
      <c r="D17" s="69" t="s">
        <v>593</v>
      </c>
      <c r="E17" s="140">
        <v>2303507</v>
      </c>
      <c r="F17" s="135" t="s">
        <v>888</v>
      </c>
      <c r="G17" s="148" t="s">
        <v>974</v>
      </c>
      <c r="H17" s="136">
        <v>1950000</v>
      </c>
      <c r="I17" s="137">
        <v>0</v>
      </c>
      <c r="J17" s="138" t="s">
        <v>569</v>
      </c>
      <c r="K17" s="5">
        <v>144</v>
      </c>
    </row>
    <row r="18" spans="1:11" s="20" customFormat="1" ht="58.5" customHeight="1" x14ac:dyDescent="0.25">
      <c r="A18" s="139">
        <v>3</v>
      </c>
      <c r="B18" s="146"/>
      <c r="C18" s="69" t="s">
        <v>574</v>
      </c>
      <c r="D18" s="69" t="s">
        <v>308</v>
      </c>
      <c r="E18" s="141">
        <v>4475918</v>
      </c>
      <c r="F18" s="135" t="s">
        <v>888</v>
      </c>
      <c r="G18" s="3" t="s">
        <v>975</v>
      </c>
      <c r="H18" s="136">
        <v>1690000</v>
      </c>
      <c r="I18" s="137">
        <v>0</v>
      </c>
      <c r="J18" s="138" t="s">
        <v>567</v>
      </c>
      <c r="K18" s="5">
        <v>144</v>
      </c>
    </row>
    <row r="19" spans="1:11" s="20" customFormat="1" ht="58.5" customHeight="1" x14ac:dyDescent="0.25">
      <c r="A19" s="139">
        <v>16</v>
      </c>
      <c r="B19" s="146"/>
      <c r="C19" s="144" t="s">
        <v>592</v>
      </c>
      <c r="D19" s="69" t="s">
        <v>384</v>
      </c>
      <c r="E19" s="140">
        <v>1441079</v>
      </c>
      <c r="F19" s="135" t="s">
        <v>888</v>
      </c>
      <c r="G19" s="3" t="s">
        <v>975</v>
      </c>
      <c r="H19" s="136">
        <v>1690000</v>
      </c>
      <c r="I19" s="137">
        <v>0</v>
      </c>
      <c r="J19" s="138" t="s">
        <v>568</v>
      </c>
      <c r="K19" s="5">
        <v>144</v>
      </c>
    </row>
    <row r="20" spans="1:11" s="20" customFormat="1" ht="58.5" customHeight="1" x14ac:dyDescent="0.25">
      <c r="A20" s="139">
        <v>4</v>
      </c>
      <c r="B20" s="146"/>
      <c r="C20" s="69" t="s">
        <v>576</v>
      </c>
      <c r="D20" s="69" t="s">
        <v>575</v>
      </c>
      <c r="E20" s="140">
        <v>3387079</v>
      </c>
      <c r="F20" s="135" t="s">
        <v>888</v>
      </c>
      <c r="G20" s="3" t="s">
        <v>975</v>
      </c>
      <c r="H20" s="136">
        <v>1690000</v>
      </c>
      <c r="I20" s="137">
        <v>0</v>
      </c>
      <c r="J20" s="138" t="s">
        <v>567</v>
      </c>
      <c r="K20" s="5">
        <v>144</v>
      </c>
    </row>
    <row r="21" spans="1:11" s="20" customFormat="1" ht="58.5" customHeight="1" x14ac:dyDescent="0.25">
      <c r="A21" s="139">
        <v>10</v>
      </c>
      <c r="B21" s="146"/>
      <c r="C21" s="144" t="s">
        <v>341</v>
      </c>
      <c r="D21" s="69" t="s">
        <v>342</v>
      </c>
      <c r="E21" s="142">
        <v>4388606</v>
      </c>
      <c r="F21" s="135" t="s">
        <v>888</v>
      </c>
      <c r="G21" s="148" t="s">
        <v>975</v>
      </c>
      <c r="H21" s="136">
        <v>1950000</v>
      </c>
      <c r="I21" s="137">
        <v>0</v>
      </c>
      <c r="J21" s="138" t="s">
        <v>568</v>
      </c>
      <c r="K21" s="5">
        <v>144</v>
      </c>
    </row>
    <row r="22" spans="1:11" s="20" customFormat="1" ht="58.5" customHeight="1" x14ac:dyDescent="0.25">
      <c r="A22" s="139">
        <v>1</v>
      </c>
      <c r="B22" s="146"/>
      <c r="C22" s="144" t="s">
        <v>571</v>
      </c>
      <c r="D22" s="69" t="s">
        <v>570</v>
      </c>
      <c r="E22" s="140">
        <v>2544363</v>
      </c>
      <c r="F22" s="135" t="s">
        <v>888</v>
      </c>
      <c r="G22" s="3" t="s">
        <v>974</v>
      </c>
      <c r="H22" s="136">
        <v>1690000</v>
      </c>
      <c r="I22" s="137">
        <v>0</v>
      </c>
      <c r="J22" s="138" t="s">
        <v>567</v>
      </c>
      <c r="K22" s="5">
        <v>144</v>
      </c>
    </row>
    <row r="23" spans="1:11" s="20" customFormat="1" ht="58.5" customHeight="1" x14ac:dyDescent="0.25">
      <c r="A23" s="139">
        <v>12</v>
      </c>
      <c r="B23" s="146"/>
      <c r="C23" s="144" t="s">
        <v>587</v>
      </c>
      <c r="D23" s="69" t="s">
        <v>586</v>
      </c>
      <c r="E23" s="140">
        <v>856626</v>
      </c>
      <c r="F23" s="135" t="s">
        <v>888</v>
      </c>
      <c r="G23" s="148" t="s">
        <v>975</v>
      </c>
      <c r="H23" s="136">
        <v>1690000</v>
      </c>
      <c r="I23" s="137">
        <v>0</v>
      </c>
      <c r="J23" s="138" t="s">
        <v>568</v>
      </c>
      <c r="K23" s="5">
        <v>144</v>
      </c>
    </row>
    <row r="24" spans="1:11" ht="45" customHeight="1" x14ac:dyDescent="0.25">
      <c r="C24" s="145"/>
      <c r="D24" s="145"/>
      <c r="E24" s="23"/>
      <c r="F24" s="23"/>
      <c r="G24" s="22"/>
      <c r="H24" s="147">
        <f>SUM(H7:H23)</f>
        <v>30550000</v>
      </c>
      <c r="I24" s="23">
        <v>0</v>
      </c>
      <c r="J24" s="23"/>
      <c r="K24" s="24"/>
    </row>
  </sheetData>
  <mergeCells count="2">
    <mergeCell ref="H5:I5"/>
    <mergeCell ref="H2:J2"/>
  </mergeCells>
  <pageMargins left="0.25" right="0.25" top="0.65" bottom="0.75" header="0.3" footer="0.3"/>
  <pageSetup paperSize="9" scale="53" fitToHeight="0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205"/>
  <sheetViews>
    <sheetView topLeftCell="B52" zoomScale="80" zoomScaleNormal="80" workbookViewId="0">
      <selection activeCell="F70" sqref="F1:F1048576"/>
    </sheetView>
  </sheetViews>
  <sheetFormatPr baseColWidth="10" defaultRowHeight="14.25" x14ac:dyDescent="0.25"/>
  <cols>
    <col min="1" max="1" width="5.5703125" style="43" hidden="1" customWidth="1"/>
    <col min="2" max="2" width="5.5703125" style="43" customWidth="1"/>
    <col min="3" max="3" width="27.5703125" style="95" customWidth="1"/>
    <col min="4" max="4" width="26.140625" style="95" customWidth="1"/>
    <col min="5" max="5" width="14.42578125" style="100" customWidth="1"/>
    <col min="6" max="6" width="65.140625" style="178" bestFit="1" customWidth="1"/>
    <col min="7" max="7" width="58.7109375" style="95" customWidth="1"/>
    <col min="8" max="8" width="29.85546875" style="100" customWidth="1"/>
    <col min="9" max="9" width="34.7109375" style="43" customWidth="1"/>
    <col min="10" max="10" width="14.85546875" style="43" customWidth="1"/>
    <col min="11" max="11" width="10.85546875" style="43" customWidth="1"/>
    <col min="12" max="12" width="11.140625" style="43" customWidth="1"/>
    <col min="13" max="16384" width="11.42578125" style="43"/>
  </cols>
  <sheetData>
    <row r="1" spans="1:12" ht="51" customHeight="1" x14ac:dyDescent="0.25"/>
    <row r="2" spans="1:12" ht="60.75" customHeight="1" x14ac:dyDescent="0.25">
      <c r="H2" s="189" t="s">
        <v>559</v>
      </c>
      <c r="I2" s="189"/>
    </row>
    <row r="5" spans="1:12" ht="30" customHeight="1" x14ac:dyDescent="0.25">
      <c r="H5" s="187" t="s">
        <v>280</v>
      </c>
      <c r="I5" s="188"/>
    </row>
    <row r="6" spans="1:12" s="54" customFormat="1" ht="62.25" customHeight="1" x14ac:dyDescent="0.25">
      <c r="A6" s="96" t="s">
        <v>4</v>
      </c>
      <c r="B6" s="181"/>
      <c r="C6" s="65" t="s">
        <v>0</v>
      </c>
      <c r="D6" s="65" t="s">
        <v>1</v>
      </c>
      <c r="E6" s="105" t="s">
        <v>2</v>
      </c>
      <c r="F6" s="174" t="s">
        <v>600</v>
      </c>
      <c r="G6" s="65" t="s">
        <v>3</v>
      </c>
      <c r="H6" s="97" t="s">
        <v>416</v>
      </c>
      <c r="I6" s="65" t="s">
        <v>284</v>
      </c>
      <c r="J6" s="65" t="s">
        <v>268</v>
      </c>
      <c r="K6" s="64" t="s">
        <v>271</v>
      </c>
      <c r="L6" s="64" t="s">
        <v>602</v>
      </c>
    </row>
    <row r="7" spans="1:12" s="111" customFormat="1" ht="46.5" customHeight="1" x14ac:dyDescent="0.25">
      <c r="A7" s="106">
        <v>2</v>
      </c>
      <c r="B7" s="180"/>
      <c r="C7" s="109" t="s">
        <v>462</v>
      </c>
      <c r="D7" s="109" t="s">
        <v>463</v>
      </c>
      <c r="E7" s="108">
        <v>5046037</v>
      </c>
      <c r="F7" s="175" t="s">
        <v>649</v>
      </c>
      <c r="G7" s="109" t="s">
        <v>461</v>
      </c>
      <c r="H7" s="108">
        <v>2000000</v>
      </c>
      <c r="I7" s="110">
        <v>0</v>
      </c>
      <c r="J7" s="110">
        <v>2022</v>
      </c>
      <c r="K7" s="110">
        <v>144</v>
      </c>
      <c r="L7" s="107" t="s">
        <v>272</v>
      </c>
    </row>
    <row r="8" spans="1:12" s="111" customFormat="1" ht="46.5" customHeight="1" x14ac:dyDescent="0.25">
      <c r="A8" s="106"/>
      <c r="B8" s="180"/>
      <c r="C8" s="109" t="s">
        <v>872</v>
      </c>
      <c r="D8" s="109" t="s">
        <v>873</v>
      </c>
      <c r="E8" s="108">
        <v>5526825</v>
      </c>
      <c r="F8" s="175" t="s">
        <v>763</v>
      </c>
      <c r="G8" s="109" t="s">
        <v>859</v>
      </c>
      <c r="H8" s="108">
        <v>2500000</v>
      </c>
      <c r="I8" s="110">
        <v>0</v>
      </c>
      <c r="J8" s="110">
        <v>2021</v>
      </c>
      <c r="K8" s="110">
        <v>144</v>
      </c>
      <c r="L8" s="107" t="s">
        <v>628</v>
      </c>
    </row>
    <row r="9" spans="1:12" s="111" customFormat="1" ht="46.5" customHeight="1" x14ac:dyDescent="0.25">
      <c r="A9" s="106"/>
      <c r="B9" s="180"/>
      <c r="C9" s="115" t="s">
        <v>912</v>
      </c>
      <c r="D9" s="115" t="s">
        <v>913</v>
      </c>
      <c r="E9" s="113">
        <v>1231605</v>
      </c>
      <c r="F9" s="176" t="s">
        <v>657</v>
      </c>
      <c r="G9" s="115" t="s">
        <v>366</v>
      </c>
      <c r="H9" s="98">
        <v>1400000</v>
      </c>
      <c r="I9" s="107">
        <v>0</v>
      </c>
      <c r="J9" s="116">
        <v>2022</v>
      </c>
      <c r="K9" s="107">
        <v>144</v>
      </c>
      <c r="L9" s="107" t="s">
        <v>386</v>
      </c>
    </row>
    <row r="10" spans="1:12" s="111" customFormat="1" ht="46.5" customHeight="1" x14ac:dyDescent="0.25">
      <c r="A10" s="117">
        <v>3</v>
      </c>
      <c r="B10" s="180"/>
      <c r="C10" s="109" t="s">
        <v>466</v>
      </c>
      <c r="D10" s="109" t="s">
        <v>467</v>
      </c>
      <c r="E10" s="108">
        <v>5798733</v>
      </c>
      <c r="F10" s="175" t="s">
        <v>657</v>
      </c>
      <c r="G10" s="109" t="s">
        <v>468</v>
      </c>
      <c r="H10" s="108">
        <v>1690000</v>
      </c>
      <c r="I10" s="110">
        <v>0</v>
      </c>
      <c r="J10" s="110">
        <v>2022</v>
      </c>
      <c r="K10" s="110">
        <v>144</v>
      </c>
      <c r="L10" s="107" t="s">
        <v>386</v>
      </c>
    </row>
    <row r="11" spans="1:12" s="111" customFormat="1" ht="46.5" customHeight="1" x14ac:dyDescent="0.25">
      <c r="A11" s="117"/>
      <c r="B11" s="180"/>
      <c r="C11" s="109" t="s">
        <v>860</v>
      </c>
      <c r="D11" s="109" t="s">
        <v>861</v>
      </c>
      <c r="E11" s="108">
        <v>1063857</v>
      </c>
      <c r="F11" s="175" t="s">
        <v>629</v>
      </c>
      <c r="G11" s="109" t="s">
        <v>862</v>
      </c>
      <c r="H11" s="108">
        <v>2200000</v>
      </c>
      <c r="I11" s="110">
        <v>0</v>
      </c>
      <c r="J11" s="110">
        <v>2021</v>
      </c>
      <c r="K11" s="110">
        <v>144</v>
      </c>
      <c r="L11" s="107" t="s">
        <v>379</v>
      </c>
    </row>
    <row r="12" spans="1:12" s="111" customFormat="1" ht="46.5" customHeight="1" x14ac:dyDescent="0.25">
      <c r="A12" s="117"/>
      <c r="B12" s="180"/>
      <c r="C12" s="115" t="s">
        <v>914</v>
      </c>
      <c r="D12" s="115" t="s">
        <v>915</v>
      </c>
      <c r="E12" s="113">
        <v>4181368</v>
      </c>
      <c r="F12" s="176" t="s">
        <v>657</v>
      </c>
      <c r="G12" s="115" t="s">
        <v>366</v>
      </c>
      <c r="H12" s="98">
        <v>1600000</v>
      </c>
      <c r="I12" s="107">
        <v>0</v>
      </c>
      <c r="J12" s="116">
        <v>2022</v>
      </c>
      <c r="K12" s="107">
        <v>144</v>
      </c>
      <c r="L12" s="107" t="s">
        <v>386</v>
      </c>
    </row>
    <row r="13" spans="1:12" s="111" customFormat="1" ht="46.5" customHeight="1" x14ac:dyDescent="0.25">
      <c r="A13" s="117">
        <v>4</v>
      </c>
      <c r="B13" s="180"/>
      <c r="C13" s="115" t="s">
        <v>189</v>
      </c>
      <c r="D13" s="115" t="s">
        <v>190</v>
      </c>
      <c r="E13" s="113">
        <v>1847148</v>
      </c>
      <c r="F13" s="176" t="s">
        <v>888</v>
      </c>
      <c r="G13" s="115" t="s">
        <v>1008</v>
      </c>
      <c r="H13" s="98">
        <v>2500000</v>
      </c>
      <c r="I13" s="107">
        <v>0</v>
      </c>
      <c r="J13" s="116">
        <v>2021</v>
      </c>
      <c r="K13" s="107">
        <v>144</v>
      </c>
      <c r="L13" s="107" t="s">
        <v>379</v>
      </c>
    </row>
    <row r="14" spans="1:12" s="111" customFormat="1" ht="46.5" customHeight="1" x14ac:dyDescent="0.25">
      <c r="A14" s="117"/>
      <c r="B14" s="180"/>
      <c r="C14" s="115" t="s">
        <v>880</v>
      </c>
      <c r="D14" s="115" t="s">
        <v>881</v>
      </c>
      <c r="E14" s="113">
        <v>5274156</v>
      </c>
      <c r="F14" s="176" t="s">
        <v>691</v>
      </c>
      <c r="G14" s="115" t="s">
        <v>196</v>
      </c>
      <c r="H14" s="98">
        <v>2200000</v>
      </c>
      <c r="I14" s="107">
        <v>0</v>
      </c>
      <c r="J14" s="116">
        <v>2021</v>
      </c>
      <c r="K14" s="107">
        <v>144</v>
      </c>
      <c r="L14" s="107" t="s">
        <v>628</v>
      </c>
    </row>
    <row r="15" spans="1:12" s="111" customFormat="1" ht="46.5" customHeight="1" x14ac:dyDescent="0.25">
      <c r="A15" s="117">
        <v>5</v>
      </c>
      <c r="B15" s="180"/>
      <c r="C15" s="115" t="s">
        <v>102</v>
      </c>
      <c r="D15" s="115" t="s">
        <v>103</v>
      </c>
      <c r="E15" s="113">
        <v>4788327</v>
      </c>
      <c r="F15" s="176" t="s">
        <v>629</v>
      </c>
      <c r="G15" s="115" t="s">
        <v>842</v>
      </c>
      <c r="H15" s="98">
        <v>2300000</v>
      </c>
      <c r="I15" s="107">
        <v>0</v>
      </c>
      <c r="J15" s="116">
        <v>2021</v>
      </c>
      <c r="K15" s="107">
        <v>144</v>
      </c>
      <c r="L15" s="107" t="s">
        <v>379</v>
      </c>
    </row>
    <row r="16" spans="1:12" s="111" customFormat="1" ht="46.5" customHeight="1" x14ac:dyDescent="0.25">
      <c r="A16" s="117"/>
      <c r="B16" s="180"/>
      <c r="C16" s="115" t="s">
        <v>102</v>
      </c>
      <c r="D16" s="115" t="s">
        <v>916</v>
      </c>
      <c r="E16" s="113">
        <v>2905219</v>
      </c>
      <c r="F16" s="176" t="s">
        <v>657</v>
      </c>
      <c r="G16" s="115" t="s">
        <v>366</v>
      </c>
      <c r="H16" s="98">
        <v>1400000</v>
      </c>
      <c r="I16" s="107">
        <v>0</v>
      </c>
      <c r="J16" s="116">
        <v>2022</v>
      </c>
      <c r="K16" s="107">
        <v>144</v>
      </c>
      <c r="L16" s="107" t="s">
        <v>386</v>
      </c>
    </row>
    <row r="17" spans="1:12" s="111" customFormat="1" ht="46.5" customHeight="1" x14ac:dyDescent="0.25">
      <c r="A17" s="117">
        <v>6</v>
      </c>
      <c r="B17" s="180"/>
      <c r="C17" s="115" t="s">
        <v>102</v>
      </c>
      <c r="D17" s="115" t="s">
        <v>318</v>
      </c>
      <c r="E17" s="113">
        <v>893087</v>
      </c>
      <c r="F17" s="176" t="s">
        <v>629</v>
      </c>
      <c r="G17" s="115" t="s">
        <v>245</v>
      </c>
      <c r="H17" s="98">
        <v>2000000</v>
      </c>
      <c r="I17" s="107">
        <v>0</v>
      </c>
      <c r="J17" s="116">
        <v>2016</v>
      </c>
      <c r="K17" s="107">
        <v>144</v>
      </c>
      <c r="L17" s="107" t="s">
        <v>386</v>
      </c>
    </row>
    <row r="18" spans="1:12" s="111" customFormat="1" ht="46.5" customHeight="1" x14ac:dyDescent="0.25">
      <c r="A18" s="117"/>
      <c r="B18" s="180"/>
      <c r="C18" s="109" t="s">
        <v>917</v>
      </c>
      <c r="D18" s="109" t="s">
        <v>918</v>
      </c>
      <c r="E18" s="108">
        <v>3808238</v>
      </c>
      <c r="F18" s="175" t="s">
        <v>611</v>
      </c>
      <c r="G18" s="109" t="s">
        <v>919</v>
      </c>
      <c r="H18" s="108">
        <v>2000000</v>
      </c>
      <c r="I18" s="110">
        <v>0</v>
      </c>
      <c r="J18" s="110">
        <v>2022</v>
      </c>
      <c r="K18" s="110">
        <v>144</v>
      </c>
      <c r="L18" s="107" t="s">
        <v>386</v>
      </c>
    </row>
    <row r="19" spans="1:12" s="111" customFormat="1" ht="46.5" customHeight="1" x14ac:dyDescent="0.25">
      <c r="A19" s="117">
        <v>7</v>
      </c>
      <c r="B19" s="180"/>
      <c r="C19" s="115" t="s">
        <v>23</v>
      </c>
      <c r="D19" s="115" t="s">
        <v>24</v>
      </c>
      <c r="E19" s="113">
        <v>4917779</v>
      </c>
      <c r="F19" s="176" t="s">
        <v>634</v>
      </c>
      <c r="G19" s="115" t="s">
        <v>348</v>
      </c>
      <c r="H19" s="98">
        <v>2000000</v>
      </c>
      <c r="I19" s="107">
        <v>0</v>
      </c>
      <c r="J19" s="116">
        <v>2021</v>
      </c>
      <c r="K19" s="107">
        <v>144</v>
      </c>
      <c r="L19" s="107" t="s">
        <v>379</v>
      </c>
    </row>
    <row r="20" spans="1:12" s="111" customFormat="1" ht="46.5" customHeight="1" x14ac:dyDescent="0.25">
      <c r="A20" s="117">
        <v>8</v>
      </c>
      <c r="B20" s="180"/>
      <c r="C20" s="115" t="s">
        <v>57</v>
      </c>
      <c r="D20" s="115" t="s">
        <v>58</v>
      </c>
      <c r="E20" s="113">
        <v>2426499</v>
      </c>
      <c r="F20" s="176" t="s">
        <v>691</v>
      </c>
      <c r="G20" s="115" t="s">
        <v>239</v>
      </c>
      <c r="H20" s="98">
        <v>1800000</v>
      </c>
      <c r="I20" s="107">
        <v>0</v>
      </c>
      <c r="J20" s="116">
        <v>2021</v>
      </c>
      <c r="K20" s="107">
        <v>144</v>
      </c>
      <c r="L20" s="107" t="s">
        <v>379</v>
      </c>
    </row>
    <row r="21" spans="1:12" s="111" customFormat="1" ht="46.5" customHeight="1" x14ac:dyDescent="0.25">
      <c r="A21" s="117">
        <v>9</v>
      </c>
      <c r="B21" s="180"/>
      <c r="C21" s="115" t="s">
        <v>287</v>
      </c>
      <c r="D21" s="115" t="s">
        <v>213</v>
      </c>
      <c r="E21" s="113">
        <v>1341594</v>
      </c>
      <c r="F21" s="176" t="s">
        <v>611</v>
      </c>
      <c r="G21" s="115" t="s">
        <v>347</v>
      </c>
      <c r="H21" s="98">
        <v>2800000</v>
      </c>
      <c r="I21" s="107">
        <v>0</v>
      </c>
      <c r="J21" s="116">
        <v>2022</v>
      </c>
      <c r="K21" s="107">
        <v>144</v>
      </c>
      <c r="L21" s="107" t="s">
        <v>386</v>
      </c>
    </row>
    <row r="22" spans="1:12" s="111" customFormat="1" ht="46.5" customHeight="1" x14ac:dyDescent="0.25">
      <c r="A22" s="117"/>
      <c r="B22" s="180"/>
      <c r="C22" s="109" t="s">
        <v>920</v>
      </c>
      <c r="D22" s="109" t="s">
        <v>921</v>
      </c>
      <c r="E22" s="108">
        <v>2843673</v>
      </c>
      <c r="F22" s="175" t="s">
        <v>657</v>
      </c>
      <c r="G22" s="115" t="s">
        <v>366</v>
      </c>
      <c r="H22" s="108">
        <v>2000000</v>
      </c>
      <c r="I22" s="110">
        <v>0</v>
      </c>
      <c r="J22" s="110">
        <v>2022</v>
      </c>
      <c r="K22" s="110">
        <v>144</v>
      </c>
      <c r="L22" s="107" t="s">
        <v>386</v>
      </c>
    </row>
    <row r="23" spans="1:12" s="111" customFormat="1" ht="46.5" customHeight="1" x14ac:dyDescent="0.25">
      <c r="A23" s="117">
        <v>10</v>
      </c>
      <c r="B23" s="180"/>
      <c r="C23" s="115" t="s">
        <v>224</v>
      </c>
      <c r="D23" s="115" t="s">
        <v>293</v>
      </c>
      <c r="E23" s="113">
        <v>2974761</v>
      </c>
      <c r="F23" s="176" t="s">
        <v>629</v>
      </c>
      <c r="G23" s="115" t="s">
        <v>17</v>
      </c>
      <c r="H23" s="98">
        <v>1800000</v>
      </c>
      <c r="I23" s="107">
        <v>0</v>
      </c>
      <c r="J23" s="116">
        <v>2022</v>
      </c>
      <c r="K23" s="107">
        <v>144</v>
      </c>
      <c r="L23" s="107" t="s">
        <v>386</v>
      </c>
    </row>
    <row r="24" spans="1:12" s="111" customFormat="1" ht="46.5" customHeight="1" x14ac:dyDescent="0.25">
      <c r="A24" s="117">
        <v>11</v>
      </c>
      <c r="B24" s="180"/>
      <c r="C24" s="115" t="s">
        <v>136</v>
      </c>
      <c r="D24" s="115" t="s">
        <v>137</v>
      </c>
      <c r="E24" s="113">
        <v>2316906</v>
      </c>
      <c r="F24" s="176" t="s">
        <v>629</v>
      </c>
      <c r="G24" s="115" t="s">
        <v>17</v>
      </c>
      <c r="H24" s="98">
        <v>1800000</v>
      </c>
      <c r="I24" s="107">
        <v>0</v>
      </c>
      <c r="J24" s="116">
        <v>2021</v>
      </c>
      <c r="K24" s="107">
        <v>144</v>
      </c>
      <c r="L24" s="107" t="s">
        <v>379</v>
      </c>
    </row>
    <row r="25" spans="1:12" s="111" customFormat="1" ht="46.5" customHeight="1" x14ac:dyDescent="0.25">
      <c r="A25" s="117">
        <v>12</v>
      </c>
      <c r="B25" s="180"/>
      <c r="C25" s="115" t="s">
        <v>220</v>
      </c>
      <c r="D25" s="115" t="s">
        <v>221</v>
      </c>
      <c r="E25" s="113">
        <v>504651</v>
      </c>
      <c r="F25" s="176" t="s">
        <v>893</v>
      </c>
      <c r="G25" s="115" t="s">
        <v>831</v>
      </c>
      <c r="H25" s="98">
        <v>1800000</v>
      </c>
      <c r="I25" s="107">
        <v>0</v>
      </c>
      <c r="J25" s="116">
        <v>2022</v>
      </c>
      <c r="K25" s="107">
        <v>144</v>
      </c>
      <c r="L25" s="107" t="s">
        <v>386</v>
      </c>
    </row>
    <row r="26" spans="1:12" s="111" customFormat="1" ht="46.5" customHeight="1" x14ac:dyDescent="0.25">
      <c r="A26" s="117">
        <v>13</v>
      </c>
      <c r="B26" s="180"/>
      <c r="C26" s="115" t="s">
        <v>300</v>
      </c>
      <c r="D26" s="115" t="s">
        <v>120</v>
      </c>
      <c r="E26" s="113">
        <v>4618794</v>
      </c>
      <c r="F26" s="176" t="s">
        <v>763</v>
      </c>
      <c r="G26" s="115" t="s">
        <v>357</v>
      </c>
      <c r="H26" s="98">
        <v>4000000</v>
      </c>
      <c r="I26" s="107">
        <v>0</v>
      </c>
      <c r="J26" s="116">
        <v>2021</v>
      </c>
      <c r="K26" s="107">
        <v>144</v>
      </c>
      <c r="L26" s="107" t="s">
        <v>379</v>
      </c>
    </row>
    <row r="27" spans="1:12" s="111" customFormat="1" ht="46.5" customHeight="1" x14ac:dyDescent="0.25">
      <c r="A27" s="117"/>
      <c r="B27" s="180"/>
      <c r="C27" s="109" t="s">
        <v>922</v>
      </c>
      <c r="D27" s="109" t="s">
        <v>923</v>
      </c>
      <c r="E27" s="108">
        <v>4012373</v>
      </c>
      <c r="F27" s="175" t="s">
        <v>657</v>
      </c>
      <c r="G27" s="115" t="s">
        <v>366</v>
      </c>
      <c r="H27" s="108">
        <v>1400000</v>
      </c>
      <c r="I27" s="110">
        <v>0</v>
      </c>
      <c r="J27" s="110">
        <v>2022</v>
      </c>
      <c r="K27" s="110">
        <v>144</v>
      </c>
      <c r="L27" s="107" t="s">
        <v>386</v>
      </c>
    </row>
    <row r="28" spans="1:12" s="111" customFormat="1" ht="46.5" customHeight="1" x14ac:dyDescent="0.25">
      <c r="A28" s="117">
        <v>14</v>
      </c>
      <c r="B28" s="180"/>
      <c r="C28" s="115" t="s">
        <v>63</v>
      </c>
      <c r="D28" s="115" t="s">
        <v>64</v>
      </c>
      <c r="E28" s="113">
        <v>5958167</v>
      </c>
      <c r="F28" s="176" t="s">
        <v>634</v>
      </c>
      <c r="G28" s="115" t="s">
        <v>65</v>
      </c>
      <c r="H28" s="98">
        <v>2600000</v>
      </c>
      <c r="I28" s="107">
        <v>0</v>
      </c>
      <c r="J28" s="116">
        <v>2021</v>
      </c>
      <c r="K28" s="107">
        <v>144</v>
      </c>
      <c r="L28" s="107" t="s">
        <v>379</v>
      </c>
    </row>
    <row r="29" spans="1:12" s="111" customFormat="1" ht="46.5" customHeight="1" x14ac:dyDescent="0.25">
      <c r="A29" s="117">
        <v>15</v>
      </c>
      <c r="B29" s="180"/>
      <c r="C29" s="115" t="s">
        <v>83</v>
      </c>
      <c r="D29" s="115" t="s">
        <v>84</v>
      </c>
      <c r="E29" s="113">
        <v>6255972</v>
      </c>
      <c r="F29" s="176" t="s">
        <v>793</v>
      </c>
      <c r="G29" s="115" t="s">
        <v>855</v>
      </c>
      <c r="H29" s="98">
        <v>2600000</v>
      </c>
      <c r="I29" s="107">
        <v>0</v>
      </c>
      <c r="J29" s="116">
        <v>2022</v>
      </c>
      <c r="K29" s="107">
        <v>144</v>
      </c>
      <c r="L29" s="107" t="s">
        <v>386</v>
      </c>
    </row>
    <row r="30" spans="1:12" s="111" customFormat="1" ht="46.5" customHeight="1" x14ac:dyDescent="0.25">
      <c r="A30" s="117">
        <v>17</v>
      </c>
      <c r="B30" s="180"/>
      <c r="C30" s="115" t="s">
        <v>464</v>
      </c>
      <c r="D30" s="115" t="s">
        <v>465</v>
      </c>
      <c r="E30" s="113">
        <v>7953939</v>
      </c>
      <c r="F30" s="176" t="s">
        <v>763</v>
      </c>
      <c r="G30" s="118" t="s">
        <v>378</v>
      </c>
      <c r="H30" s="98">
        <v>1800000</v>
      </c>
      <c r="I30" s="107">
        <v>0</v>
      </c>
      <c r="J30" s="107">
        <v>2022</v>
      </c>
      <c r="K30" s="107">
        <v>144</v>
      </c>
      <c r="L30" s="107" t="s">
        <v>272</v>
      </c>
    </row>
    <row r="31" spans="1:12" s="111" customFormat="1" ht="46.5" customHeight="1" x14ac:dyDescent="0.25">
      <c r="A31" s="117">
        <v>19</v>
      </c>
      <c r="B31" s="180"/>
      <c r="C31" s="115" t="s">
        <v>25</v>
      </c>
      <c r="D31" s="115" t="s">
        <v>26</v>
      </c>
      <c r="E31" s="113">
        <v>4283272</v>
      </c>
      <c r="F31" s="176" t="s">
        <v>841</v>
      </c>
      <c r="G31" s="115" t="s">
        <v>461</v>
      </c>
      <c r="H31" s="98">
        <v>1800000</v>
      </c>
      <c r="I31" s="107">
        <v>0</v>
      </c>
      <c r="J31" s="116">
        <v>2021</v>
      </c>
      <c r="K31" s="107">
        <v>144</v>
      </c>
      <c r="L31" s="107" t="s">
        <v>379</v>
      </c>
    </row>
    <row r="32" spans="1:12" s="111" customFormat="1" ht="46.5" customHeight="1" x14ac:dyDescent="0.25">
      <c r="A32" s="117">
        <v>20</v>
      </c>
      <c r="B32" s="180"/>
      <c r="C32" s="115" t="s">
        <v>25</v>
      </c>
      <c r="D32" s="115" t="s">
        <v>404</v>
      </c>
      <c r="E32" s="113">
        <v>4746129</v>
      </c>
      <c r="F32" s="176" t="s">
        <v>615</v>
      </c>
      <c r="G32" s="115" t="s">
        <v>418</v>
      </c>
      <c r="H32" s="98">
        <v>2000000</v>
      </c>
      <c r="I32" s="107">
        <v>0</v>
      </c>
      <c r="J32" s="107">
        <v>2021</v>
      </c>
      <c r="K32" s="107">
        <v>144</v>
      </c>
      <c r="L32" s="107" t="s">
        <v>379</v>
      </c>
    </row>
    <row r="33" spans="1:12" s="111" customFormat="1" ht="46.5" customHeight="1" x14ac:dyDescent="0.25">
      <c r="A33" s="117">
        <v>21</v>
      </c>
      <c r="B33" s="180"/>
      <c r="C33" s="115" t="s">
        <v>77</v>
      </c>
      <c r="D33" s="115" t="s">
        <v>78</v>
      </c>
      <c r="E33" s="113">
        <v>4110979</v>
      </c>
      <c r="F33" s="176" t="s">
        <v>629</v>
      </c>
      <c r="G33" s="115" t="s">
        <v>350</v>
      </c>
      <c r="H33" s="98">
        <v>1800000</v>
      </c>
      <c r="I33" s="107">
        <v>0</v>
      </c>
      <c r="J33" s="116">
        <v>2021</v>
      </c>
      <c r="K33" s="107">
        <v>144</v>
      </c>
      <c r="L33" s="107" t="s">
        <v>379</v>
      </c>
    </row>
    <row r="34" spans="1:12" s="111" customFormat="1" ht="46.5" customHeight="1" x14ac:dyDescent="0.25">
      <c r="A34" s="117">
        <v>22</v>
      </c>
      <c r="B34" s="180"/>
      <c r="C34" s="115" t="s">
        <v>331</v>
      </c>
      <c r="D34" s="115" t="s">
        <v>332</v>
      </c>
      <c r="E34" s="113">
        <v>4139609</v>
      </c>
      <c r="F34" s="176" t="s">
        <v>657</v>
      </c>
      <c r="G34" s="115" t="s">
        <v>366</v>
      </c>
      <c r="H34" s="98">
        <v>2000000</v>
      </c>
      <c r="I34" s="107">
        <v>0</v>
      </c>
      <c r="J34" s="116">
        <v>2020</v>
      </c>
      <c r="K34" s="107">
        <v>144</v>
      </c>
      <c r="L34" s="107" t="s">
        <v>386</v>
      </c>
    </row>
    <row r="35" spans="1:12" s="111" customFormat="1" ht="46.5" customHeight="1" x14ac:dyDescent="0.25">
      <c r="A35" s="117">
        <v>23</v>
      </c>
      <c r="B35" s="180"/>
      <c r="C35" s="115" t="s">
        <v>249</v>
      </c>
      <c r="D35" s="115" t="s">
        <v>250</v>
      </c>
      <c r="E35" s="113">
        <v>791324</v>
      </c>
      <c r="F35" s="176" t="s">
        <v>659</v>
      </c>
      <c r="G35" s="115" t="s">
        <v>904</v>
      </c>
      <c r="H35" s="98">
        <v>4000000</v>
      </c>
      <c r="I35" s="107">
        <v>0</v>
      </c>
      <c r="J35" s="116">
        <v>2022</v>
      </c>
      <c r="K35" s="107">
        <v>144</v>
      </c>
      <c r="L35" s="107" t="s">
        <v>386</v>
      </c>
    </row>
    <row r="36" spans="1:12" s="111" customFormat="1" ht="46.5" customHeight="1" x14ac:dyDescent="0.25">
      <c r="A36" s="117"/>
      <c r="B36" s="180"/>
      <c r="C36" s="115" t="s">
        <v>924</v>
      </c>
      <c r="D36" s="115" t="s">
        <v>925</v>
      </c>
      <c r="E36" s="113">
        <v>4225673</v>
      </c>
      <c r="F36" s="176" t="s">
        <v>905</v>
      </c>
      <c r="G36" s="115" t="s">
        <v>366</v>
      </c>
      <c r="H36" s="98">
        <v>1400000</v>
      </c>
      <c r="I36" s="107">
        <v>0</v>
      </c>
      <c r="J36" s="107">
        <v>2022</v>
      </c>
      <c r="K36" s="107">
        <v>144</v>
      </c>
      <c r="L36" s="107" t="s">
        <v>386</v>
      </c>
    </row>
    <row r="37" spans="1:12" s="111" customFormat="1" ht="46.5" customHeight="1" x14ac:dyDescent="0.25">
      <c r="A37" s="117">
        <v>24</v>
      </c>
      <c r="B37" s="180"/>
      <c r="C37" s="115" t="s">
        <v>90</v>
      </c>
      <c r="D37" s="115" t="s">
        <v>91</v>
      </c>
      <c r="E37" s="113">
        <v>4673639</v>
      </c>
      <c r="F37" s="176" t="s">
        <v>629</v>
      </c>
      <c r="G37" s="115" t="s">
        <v>346</v>
      </c>
      <c r="H37" s="98">
        <v>3000000</v>
      </c>
      <c r="I37" s="107">
        <v>0</v>
      </c>
      <c r="J37" s="116">
        <v>2021</v>
      </c>
      <c r="K37" s="107">
        <v>144</v>
      </c>
      <c r="L37" s="107" t="s">
        <v>379</v>
      </c>
    </row>
    <row r="38" spans="1:12" s="111" customFormat="1" ht="46.5" customHeight="1" x14ac:dyDescent="0.25">
      <c r="A38" s="117">
        <v>25</v>
      </c>
      <c r="B38" s="180"/>
      <c r="C38" s="115" t="s">
        <v>59</v>
      </c>
      <c r="D38" s="115" t="s">
        <v>60</v>
      </c>
      <c r="E38" s="113">
        <v>5811862</v>
      </c>
      <c r="F38" s="176" t="s">
        <v>793</v>
      </c>
      <c r="G38" s="115" t="s">
        <v>847</v>
      </c>
      <c r="H38" s="98">
        <v>2000000</v>
      </c>
      <c r="I38" s="107">
        <v>0</v>
      </c>
      <c r="J38" s="116">
        <v>2021</v>
      </c>
      <c r="K38" s="107">
        <v>144</v>
      </c>
      <c r="L38" s="107" t="s">
        <v>379</v>
      </c>
    </row>
    <row r="39" spans="1:12" s="111" customFormat="1" ht="46.5" customHeight="1" x14ac:dyDescent="0.25">
      <c r="A39" s="117">
        <v>26</v>
      </c>
      <c r="B39" s="180"/>
      <c r="C39" s="115" t="s">
        <v>202</v>
      </c>
      <c r="D39" s="115" t="s">
        <v>203</v>
      </c>
      <c r="E39" s="113">
        <v>3465615</v>
      </c>
      <c r="F39" s="176" t="s">
        <v>615</v>
      </c>
      <c r="G39" s="115" t="s">
        <v>885</v>
      </c>
      <c r="H39" s="98">
        <v>3500000</v>
      </c>
      <c r="I39" s="107">
        <v>0</v>
      </c>
      <c r="J39" s="116">
        <v>2021</v>
      </c>
      <c r="K39" s="107">
        <v>144</v>
      </c>
      <c r="L39" s="107" t="s">
        <v>628</v>
      </c>
    </row>
    <row r="40" spans="1:12" s="111" customFormat="1" ht="46.5" customHeight="1" x14ac:dyDescent="0.25">
      <c r="A40" s="117">
        <v>27</v>
      </c>
      <c r="B40" s="180"/>
      <c r="C40" s="115" t="s">
        <v>104</v>
      </c>
      <c r="D40" s="115" t="s">
        <v>105</v>
      </c>
      <c r="E40" s="113">
        <v>895510</v>
      </c>
      <c r="F40" s="176" t="s">
        <v>611</v>
      </c>
      <c r="G40" s="115" t="s">
        <v>360</v>
      </c>
      <c r="H40" s="98">
        <v>3000000</v>
      </c>
      <c r="I40" s="107">
        <v>0</v>
      </c>
      <c r="J40" s="116">
        <v>2021</v>
      </c>
      <c r="K40" s="107">
        <v>144</v>
      </c>
      <c r="L40" s="107" t="s">
        <v>379</v>
      </c>
    </row>
    <row r="41" spans="1:12" s="111" customFormat="1" ht="46.5" customHeight="1" x14ac:dyDescent="0.25">
      <c r="A41" s="117">
        <v>28</v>
      </c>
      <c r="B41" s="180"/>
      <c r="C41" s="115" t="s">
        <v>123</v>
      </c>
      <c r="D41" s="115" t="s">
        <v>124</v>
      </c>
      <c r="E41" s="113">
        <v>1528070</v>
      </c>
      <c r="F41" s="176" t="s">
        <v>611</v>
      </c>
      <c r="G41" s="115" t="s">
        <v>125</v>
      </c>
      <c r="H41" s="98">
        <v>2200000</v>
      </c>
      <c r="I41" s="107">
        <v>0</v>
      </c>
      <c r="J41" s="107">
        <v>2021</v>
      </c>
      <c r="K41" s="107">
        <v>144</v>
      </c>
      <c r="L41" s="107" t="s">
        <v>379</v>
      </c>
    </row>
    <row r="42" spans="1:12" s="111" customFormat="1" ht="46.5" customHeight="1" x14ac:dyDescent="0.25">
      <c r="A42" s="117">
        <v>29</v>
      </c>
      <c r="B42" s="180"/>
      <c r="C42" s="115" t="s">
        <v>123</v>
      </c>
      <c r="D42" s="115" t="s">
        <v>236</v>
      </c>
      <c r="E42" s="113">
        <v>2214675</v>
      </c>
      <c r="F42" s="176" t="s">
        <v>629</v>
      </c>
      <c r="G42" s="115" t="s">
        <v>17</v>
      </c>
      <c r="H42" s="98">
        <v>2500000</v>
      </c>
      <c r="I42" s="107">
        <v>0</v>
      </c>
      <c r="J42" s="107">
        <v>2022</v>
      </c>
      <c r="K42" s="107">
        <v>144</v>
      </c>
      <c r="L42" s="107" t="s">
        <v>386</v>
      </c>
    </row>
    <row r="43" spans="1:12" s="111" customFormat="1" ht="46.5" customHeight="1" x14ac:dyDescent="0.25">
      <c r="A43" s="117">
        <v>30</v>
      </c>
      <c r="B43" s="180"/>
      <c r="C43" s="115" t="s">
        <v>381</v>
      </c>
      <c r="D43" s="115" t="s">
        <v>382</v>
      </c>
      <c r="E43" s="113">
        <v>5674489</v>
      </c>
      <c r="F43" s="176" t="s">
        <v>625</v>
      </c>
      <c r="G43" s="58" t="s">
        <v>845</v>
      </c>
      <c r="H43" s="98">
        <v>2200000</v>
      </c>
      <c r="I43" s="107">
        <v>0</v>
      </c>
      <c r="J43" s="107">
        <v>2021</v>
      </c>
      <c r="K43" s="107">
        <v>144</v>
      </c>
      <c r="L43" s="107" t="s">
        <v>379</v>
      </c>
    </row>
    <row r="44" spans="1:12" s="111" customFormat="1" ht="46.5" customHeight="1" x14ac:dyDescent="0.25">
      <c r="A44" s="117">
        <v>31</v>
      </c>
      <c r="B44" s="180"/>
      <c r="C44" s="115" t="s">
        <v>286</v>
      </c>
      <c r="D44" s="115" t="s">
        <v>225</v>
      </c>
      <c r="E44" s="113">
        <v>5372669</v>
      </c>
      <c r="F44" s="176" t="s">
        <v>793</v>
      </c>
      <c r="G44" s="115" t="s">
        <v>660</v>
      </c>
      <c r="H44" s="98">
        <v>2200000</v>
      </c>
      <c r="I44" s="107">
        <v>0</v>
      </c>
      <c r="J44" s="116">
        <v>2022</v>
      </c>
      <c r="K44" s="107">
        <v>144</v>
      </c>
      <c r="L44" s="107" t="s">
        <v>386</v>
      </c>
    </row>
    <row r="45" spans="1:12" s="111" customFormat="1" ht="46.5" customHeight="1" x14ac:dyDescent="0.25">
      <c r="A45" s="117">
        <v>32</v>
      </c>
      <c r="B45" s="180"/>
      <c r="C45" s="115" t="s">
        <v>128</v>
      </c>
      <c r="D45" s="115" t="s">
        <v>110</v>
      </c>
      <c r="E45" s="113">
        <v>715490</v>
      </c>
      <c r="F45" s="176" t="s">
        <v>657</v>
      </c>
      <c r="G45" s="115" t="s">
        <v>358</v>
      </c>
      <c r="H45" s="98">
        <v>2200000</v>
      </c>
      <c r="I45" s="107">
        <v>0</v>
      </c>
      <c r="J45" s="116">
        <v>2021</v>
      </c>
      <c r="K45" s="107">
        <v>144</v>
      </c>
      <c r="L45" s="107" t="s">
        <v>379</v>
      </c>
    </row>
    <row r="46" spans="1:12" s="111" customFormat="1" ht="46.5" customHeight="1" x14ac:dyDescent="0.25">
      <c r="A46" s="117"/>
      <c r="B46" s="180"/>
      <c r="C46" s="115" t="s">
        <v>1005</v>
      </c>
      <c r="D46" s="115" t="s">
        <v>1006</v>
      </c>
      <c r="E46" s="113">
        <v>6052897</v>
      </c>
      <c r="F46" s="176" t="s">
        <v>693</v>
      </c>
      <c r="G46" s="115" t="s">
        <v>1007</v>
      </c>
      <c r="H46" s="98">
        <v>850000</v>
      </c>
      <c r="I46" s="107">
        <v>0</v>
      </c>
      <c r="J46" s="116">
        <v>2022</v>
      </c>
      <c r="K46" s="107">
        <v>144</v>
      </c>
      <c r="L46" s="107" t="s">
        <v>749</v>
      </c>
    </row>
    <row r="47" spans="1:12" s="111" customFormat="1" ht="46.5" customHeight="1" x14ac:dyDescent="0.25">
      <c r="A47" s="117">
        <v>33</v>
      </c>
      <c r="B47" s="180"/>
      <c r="C47" s="115" t="s">
        <v>853</v>
      </c>
      <c r="D47" s="115" t="s">
        <v>854</v>
      </c>
      <c r="E47" s="113">
        <v>3209814</v>
      </c>
      <c r="F47" s="176" t="s">
        <v>629</v>
      </c>
      <c r="G47" s="115" t="s">
        <v>82</v>
      </c>
      <c r="H47" s="98">
        <v>2200000</v>
      </c>
      <c r="I47" s="107">
        <v>0</v>
      </c>
      <c r="J47" s="107">
        <v>2021</v>
      </c>
      <c r="K47" s="107">
        <v>144</v>
      </c>
      <c r="L47" s="107" t="s">
        <v>379</v>
      </c>
    </row>
    <row r="48" spans="1:12" s="111" customFormat="1" ht="46.5" customHeight="1" x14ac:dyDescent="0.25">
      <c r="A48" s="117">
        <v>34</v>
      </c>
      <c r="B48" s="180"/>
      <c r="C48" s="115" t="s">
        <v>240</v>
      </c>
      <c r="D48" s="115" t="s">
        <v>241</v>
      </c>
      <c r="E48" s="113">
        <v>5360090</v>
      </c>
      <c r="F48" s="176" t="s">
        <v>615</v>
      </c>
      <c r="G48" s="115" t="s">
        <v>900</v>
      </c>
      <c r="H48" s="98">
        <v>2500000</v>
      </c>
      <c r="I48" s="107">
        <v>0</v>
      </c>
      <c r="J48" s="107">
        <v>2022</v>
      </c>
      <c r="K48" s="107">
        <v>144</v>
      </c>
      <c r="L48" s="107" t="s">
        <v>386</v>
      </c>
    </row>
    <row r="49" spans="1:12" s="111" customFormat="1" ht="46.5" customHeight="1" x14ac:dyDescent="0.25">
      <c r="A49" s="117">
        <v>35</v>
      </c>
      <c r="B49" s="180"/>
      <c r="C49" s="115" t="s">
        <v>838</v>
      </c>
      <c r="D49" s="115" t="s">
        <v>839</v>
      </c>
      <c r="E49" s="113">
        <v>955504</v>
      </c>
      <c r="F49" s="176" t="s">
        <v>629</v>
      </c>
      <c r="G49" s="115" t="s">
        <v>17</v>
      </c>
      <c r="H49" s="98">
        <v>1800000</v>
      </c>
      <c r="I49" s="107">
        <v>0</v>
      </c>
      <c r="J49" s="107">
        <v>2021</v>
      </c>
      <c r="K49" s="107">
        <v>144</v>
      </c>
      <c r="L49" s="107" t="s">
        <v>379</v>
      </c>
    </row>
    <row r="50" spans="1:12" s="111" customFormat="1" ht="46.5" customHeight="1" x14ac:dyDescent="0.25">
      <c r="A50" s="117">
        <v>36</v>
      </c>
      <c r="B50" s="180"/>
      <c r="C50" s="115" t="s">
        <v>304</v>
      </c>
      <c r="D50" s="115" t="s">
        <v>292</v>
      </c>
      <c r="E50" s="113">
        <v>5713249</v>
      </c>
      <c r="F50" s="176" t="s">
        <v>649</v>
      </c>
      <c r="G50" s="115" t="s">
        <v>361</v>
      </c>
      <c r="H50" s="98">
        <v>4578650</v>
      </c>
      <c r="I50" s="107">
        <v>0</v>
      </c>
      <c r="J50" s="116">
        <v>2021</v>
      </c>
      <c r="K50" s="107">
        <v>144</v>
      </c>
      <c r="L50" s="107" t="s">
        <v>379</v>
      </c>
    </row>
    <row r="51" spans="1:12" s="111" customFormat="1" ht="46.5" customHeight="1" x14ac:dyDescent="0.25">
      <c r="A51" s="117">
        <v>37</v>
      </c>
      <c r="B51" s="180"/>
      <c r="C51" s="115" t="s">
        <v>237</v>
      </c>
      <c r="D51" s="115" t="s">
        <v>238</v>
      </c>
      <c r="E51" s="113">
        <v>4170741</v>
      </c>
      <c r="F51" s="176" t="s">
        <v>611</v>
      </c>
      <c r="G51" s="115" t="s">
        <v>899</v>
      </c>
      <c r="H51" s="98">
        <v>1800000</v>
      </c>
      <c r="I51" s="107">
        <v>0</v>
      </c>
      <c r="J51" s="107">
        <v>2022</v>
      </c>
      <c r="K51" s="107">
        <v>144</v>
      </c>
      <c r="L51" s="107" t="s">
        <v>386</v>
      </c>
    </row>
    <row r="52" spans="1:12" s="111" customFormat="1" ht="46.5" customHeight="1" x14ac:dyDescent="0.25">
      <c r="A52" s="117">
        <v>38</v>
      </c>
      <c r="B52" s="180"/>
      <c r="C52" s="115" t="s">
        <v>206</v>
      </c>
      <c r="D52" s="115" t="s">
        <v>207</v>
      </c>
      <c r="E52" s="113">
        <v>4801626</v>
      </c>
      <c r="F52" s="176" t="s">
        <v>629</v>
      </c>
      <c r="G52" s="115" t="s">
        <v>890</v>
      </c>
      <c r="H52" s="98">
        <v>1800000</v>
      </c>
      <c r="I52" s="107">
        <v>0</v>
      </c>
      <c r="J52" s="107">
        <v>2021</v>
      </c>
      <c r="K52" s="107">
        <v>144</v>
      </c>
      <c r="L52" s="107" t="s">
        <v>628</v>
      </c>
    </row>
    <row r="53" spans="1:12" s="111" customFormat="1" ht="46.5" customHeight="1" x14ac:dyDescent="0.25">
      <c r="A53" s="117">
        <v>39</v>
      </c>
      <c r="B53" s="180"/>
      <c r="C53" s="115" t="s">
        <v>662</v>
      </c>
      <c r="D53" s="115" t="s">
        <v>380</v>
      </c>
      <c r="E53" s="113">
        <v>3964683</v>
      </c>
      <c r="F53" s="176" t="s">
        <v>634</v>
      </c>
      <c r="G53" s="115" t="s">
        <v>840</v>
      </c>
      <c r="H53" s="98">
        <v>2600000</v>
      </c>
      <c r="I53" s="107">
        <v>0</v>
      </c>
      <c r="J53" s="107">
        <v>2021</v>
      </c>
      <c r="K53" s="107">
        <v>144</v>
      </c>
      <c r="L53" s="107" t="s">
        <v>379</v>
      </c>
    </row>
    <row r="54" spans="1:12" s="111" customFormat="1" ht="46.5" customHeight="1" x14ac:dyDescent="0.25">
      <c r="A54" s="117">
        <v>40</v>
      </c>
      <c r="B54" s="180"/>
      <c r="C54" s="109" t="s">
        <v>503</v>
      </c>
      <c r="D54" s="109" t="s">
        <v>504</v>
      </c>
      <c r="E54" s="108">
        <v>3665662</v>
      </c>
      <c r="F54" s="175" t="s">
        <v>691</v>
      </c>
      <c r="G54" s="109" t="s">
        <v>505</v>
      </c>
      <c r="H54" s="108">
        <v>2000000</v>
      </c>
      <c r="I54" s="110">
        <v>0</v>
      </c>
      <c r="J54" s="110">
        <v>2022</v>
      </c>
      <c r="K54" s="110">
        <v>144</v>
      </c>
      <c r="L54" s="107" t="s">
        <v>386</v>
      </c>
    </row>
    <row r="55" spans="1:12" s="111" customFormat="1" ht="46.5" customHeight="1" x14ac:dyDescent="0.25">
      <c r="A55" s="117">
        <v>41</v>
      </c>
      <c r="B55" s="180"/>
      <c r="C55" s="115" t="s">
        <v>402</v>
      </c>
      <c r="D55" s="115" t="s">
        <v>403</v>
      </c>
      <c r="E55" s="113">
        <v>5512488</v>
      </c>
      <c r="F55" s="176" t="s">
        <v>691</v>
      </c>
      <c r="G55" s="115" t="s">
        <v>239</v>
      </c>
      <c r="H55" s="98">
        <v>3000000</v>
      </c>
      <c r="I55" s="107">
        <v>0</v>
      </c>
      <c r="J55" s="107">
        <v>2021</v>
      </c>
      <c r="K55" s="107">
        <v>144</v>
      </c>
      <c r="L55" s="107" t="s">
        <v>379</v>
      </c>
    </row>
    <row r="56" spans="1:12" s="111" customFormat="1" ht="46.5" customHeight="1" x14ac:dyDescent="0.25">
      <c r="A56" s="117">
        <v>42</v>
      </c>
      <c r="B56" s="180"/>
      <c r="C56" s="115" t="s">
        <v>242</v>
      </c>
      <c r="D56" s="115" t="s">
        <v>290</v>
      </c>
      <c r="E56" s="113">
        <v>4829360</v>
      </c>
      <c r="F56" s="176" t="s">
        <v>691</v>
      </c>
      <c r="G56" s="115" t="s">
        <v>352</v>
      </c>
      <c r="H56" s="98">
        <v>1800000</v>
      </c>
      <c r="I56" s="107">
        <v>0</v>
      </c>
      <c r="J56" s="116">
        <v>2022</v>
      </c>
      <c r="K56" s="107">
        <v>144</v>
      </c>
      <c r="L56" s="107" t="s">
        <v>386</v>
      </c>
    </row>
    <row r="57" spans="1:12" s="111" customFormat="1" ht="46.5" customHeight="1" x14ac:dyDescent="0.25">
      <c r="A57" s="117">
        <v>43</v>
      </c>
      <c r="B57" s="180"/>
      <c r="C57" s="115" t="s">
        <v>72</v>
      </c>
      <c r="D57" s="115" t="s">
        <v>73</v>
      </c>
      <c r="E57" s="113">
        <v>944728</v>
      </c>
      <c r="F57" s="176" t="s">
        <v>615</v>
      </c>
      <c r="G57" s="115" t="s">
        <v>852</v>
      </c>
      <c r="H57" s="98">
        <v>3000000</v>
      </c>
      <c r="I57" s="107">
        <v>0</v>
      </c>
      <c r="J57" s="107">
        <v>2021</v>
      </c>
      <c r="K57" s="107">
        <v>144</v>
      </c>
      <c r="L57" s="107" t="s">
        <v>379</v>
      </c>
    </row>
    <row r="58" spans="1:12" s="111" customFormat="1" ht="46.5" customHeight="1" x14ac:dyDescent="0.25">
      <c r="A58" s="117">
        <v>44</v>
      </c>
      <c r="B58" s="180"/>
      <c r="C58" s="115" t="s">
        <v>405</v>
      </c>
      <c r="D58" s="115" t="s">
        <v>406</v>
      </c>
      <c r="E58" s="113">
        <v>4371109</v>
      </c>
      <c r="F58" s="176" t="s">
        <v>634</v>
      </c>
      <c r="G58" s="115" t="s">
        <v>419</v>
      </c>
      <c r="H58" s="98">
        <v>2300000</v>
      </c>
      <c r="I58" s="107">
        <v>0</v>
      </c>
      <c r="J58" s="107">
        <v>2022</v>
      </c>
      <c r="K58" s="107">
        <v>144</v>
      </c>
      <c r="L58" s="107" t="s">
        <v>386</v>
      </c>
    </row>
    <row r="59" spans="1:12" s="111" customFormat="1" ht="46.5" customHeight="1" x14ac:dyDescent="0.25">
      <c r="A59" s="117">
        <v>45</v>
      </c>
      <c r="B59" s="180"/>
      <c r="C59" s="115" t="s">
        <v>343</v>
      </c>
      <c r="D59" s="115" t="s">
        <v>344</v>
      </c>
      <c r="E59" s="113">
        <v>805089</v>
      </c>
      <c r="F59" s="176" t="s">
        <v>629</v>
      </c>
      <c r="G59" s="115" t="s">
        <v>373</v>
      </c>
      <c r="H59" s="98">
        <v>2000000</v>
      </c>
      <c r="I59" s="107">
        <v>0</v>
      </c>
      <c r="J59" s="116">
        <v>2020</v>
      </c>
      <c r="K59" s="107">
        <v>144</v>
      </c>
      <c r="L59" s="107" t="s">
        <v>386</v>
      </c>
    </row>
    <row r="60" spans="1:12" s="111" customFormat="1" ht="46.5" customHeight="1" x14ac:dyDescent="0.25">
      <c r="A60" s="117"/>
      <c r="B60" s="180"/>
      <c r="C60" s="115" t="s">
        <v>896</v>
      </c>
      <c r="D60" s="115" t="s">
        <v>897</v>
      </c>
      <c r="E60" s="113">
        <v>6325588</v>
      </c>
      <c r="F60" s="176" t="s">
        <v>649</v>
      </c>
      <c r="G60" s="115" t="s">
        <v>898</v>
      </c>
      <c r="H60" s="98">
        <v>2000000</v>
      </c>
      <c r="I60" s="107">
        <v>0</v>
      </c>
      <c r="J60" s="116">
        <v>2022</v>
      </c>
      <c r="K60" s="107">
        <v>144</v>
      </c>
      <c r="L60" s="107" t="s">
        <v>386</v>
      </c>
    </row>
    <row r="61" spans="1:12" s="111" customFormat="1" ht="46.5" customHeight="1" x14ac:dyDescent="0.25">
      <c r="A61" s="117">
        <v>46</v>
      </c>
      <c r="B61" s="180"/>
      <c r="C61" s="115" t="s">
        <v>390</v>
      </c>
      <c r="D61" s="115" t="s">
        <v>391</v>
      </c>
      <c r="E61" s="113">
        <v>1995324</v>
      </c>
      <c r="F61" s="176" t="s">
        <v>634</v>
      </c>
      <c r="G61" s="119" t="s">
        <v>926</v>
      </c>
      <c r="H61" s="98">
        <v>3500000</v>
      </c>
      <c r="I61" s="107">
        <v>0</v>
      </c>
      <c r="J61" s="107">
        <v>2022</v>
      </c>
      <c r="K61" s="107">
        <v>144</v>
      </c>
      <c r="L61" s="107" t="s">
        <v>386</v>
      </c>
    </row>
    <row r="62" spans="1:12" s="111" customFormat="1" ht="46.5" customHeight="1" x14ac:dyDescent="0.25">
      <c r="A62" s="117"/>
      <c r="B62" s="180"/>
      <c r="C62" s="115" t="s">
        <v>869</v>
      </c>
      <c r="D62" s="115" t="s">
        <v>883</v>
      </c>
      <c r="E62" s="113">
        <v>1769465</v>
      </c>
      <c r="F62" s="176" t="s">
        <v>629</v>
      </c>
      <c r="G62" s="115" t="s">
        <v>884</v>
      </c>
      <c r="H62" s="98">
        <v>2500000</v>
      </c>
      <c r="I62" s="107">
        <v>0</v>
      </c>
      <c r="J62" s="116">
        <v>2021</v>
      </c>
      <c r="K62" s="107">
        <v>144</v>
      </c>
      <c r="L62" s="107" t="s">
        <v>379</v>
      </c>
    </row>
    <row r="63" spans="1:12" s="111" customFormat="1" ht="46.5" customHeight="1" x14ac:dyDescent="0.25">
      <c r="A63" s="117"/>
      <c r="B63" s="180"/>
      <c r="C63" s="115" t="s">
        <v>869</v>
      </c>
      <c r="D63" s="115" t="s">
        <v>870</v>
      </c>
      <c r="E63" s="113">
        <v>1503358</v>
      </c>
      <c r="F63" s="176" t="s">
        <v>629</v>
      </c>
      <c r="G63" s="115" t="s">
        <v>871</v>
      </c>
      <c r="H63" s="98">
        <v>1800000</v>
      </c>
      <c r="I63" s="107">
        <v>0</v>
      </c>
      <c r="J63" s="107">
        <v>2021</v>
      </c>
      <c r="K63" s="107">
        <v>144</v>
      </c>
      <c r="L63" s="107" t="s">
        <v>379</v>
      </c>
    </row>
    <row r="64" spans="1:12" s="111" customFormat="1" ht="46.5" customHeight="1" x14ac:dyDescent="0.25">
      <c r="A64" s="117"/>
      <c r="B64" s="180"/>
      <c r="C64" s="115" t="s">
        <v>986</v>
      </c>
      <c r="D64" s="115" t="s">
        <v>987</v>
      </c>
      <c r="E64" s="113">
        <v>4549540</v>
      </c>
      <c r="F64" s="176" t="s">
        <v>629</v>
      </c>
      <c r="G64" s="119" t="s">
        <v>931</v>
      </c>
      <c r="H64" s="98">
        <v>1800000</v>
      </c>
      <c r="I64" s="107">
        <v>0</v>
      </c>
      <c r="J64" s="107">
        <v>2022</v>
      </c>
      <c r="K64" s="107">
        <v>144</v>
      </c>
      <c r="L64" s="107" t="s">
        <v>749</v>
      </c>
    </row>
    <row r="65" spans="1:12" s="111" customFormat="1" ht="46.5" customHeight="1" x14ac:dyDescent="0.25">
      <c r="A65" s="117">
        <v>47</v>
      </c>
      <c r="B65" s="180"/>
      <c r="C65" s="109" t="s">
        <v>460</v>
      </c>
      <c r="D65" s="109" t="s">
        <v>256</v>
      </c>
      <c r="E65" s="108">
        <v>5715606</v>
      </c>
      <c r="F65" s="175" t="s">
        <v>888</v>
      </c>
      <c r="G65" s="109" t="s">
        <v>461</v>
      </c>
      <c r="H65" s="108">
        <v>1800000</v>
      </c>
      <c r="I65" s="110">
        <v>0</v>
      </c>
      <c r="J65" s="110">
        <v>2022</v>
      </c>
      <c r="K65" s="110">
        <v>144</v>
      </c>
      <c r="L65" s="107" t="s">
        <v>272</v>
      </c>
    </row>
    <row r="66" spans="1:12" s="111" customFormat="1" ht="46.5" customHeight="1" x14ac:dyDescent="0.25">
      <c r="A66" s="117">
        <v>48</v>
      </c>
      <c r="B66" s="180"/>
      <c r="C66" s="115" t="s">
        <v>159</v>
      </c>
      <c r="D66" s="115" t="s">
        <v>160</v>
      </c>
      <c r="E66" s="113">
        <v>4787489</v>
      </c>
      <c r="F66" s="176" t="s">
        <v>763</v>
      </c>
      <c r="G66" s="115" t="s">
        <v>161</v>
      </c>
      <c r="H66" s="98">
        <v>2500000</v>
      </c>
      <c r="I66" s="107">
        <v>0</v>
      </c>
      <c r="J66" s="116">
        <v>2021</v>
      </c>
      <c r="K66" s="107">
        <v>144</v>
      </c>
      <c r="L66" s="107" t="s">
        <v>379</v>
      </c>
    </row>
    <row r="67" spans="1:12" s="111" customFormat="1" ht="46.5" customHeight="1" x14ac:dyDescent="0.25">
      <c r="A67" s="117">
        <v>49</v>
      </c>
      <c r="B67" s="180"/>
      <c r="C67" s="115" t="s">
        <v>214</v>
      </c>
      <c r="D67" s="115" t="s">
        <v>215</v>
      </c>
      <c r="E67" s="113">
        <v>5281179</v>
      </c>
      <c r="F67" s="176" t="s">
        <v>611</v>
      </c>
      <c r="G67" s="115" t="s">
        <v>354</v>
      </c>
      <c r="H67" s="98">
        <v>3000000</v>
      </c>
      <c r="I67" s="107">
        <v>0</v>
      </c>
      <c r="J67" s="116">
        <v>2022</v>
      </c>
      <c r="K67" s="107">
        <v>144</v>
      </c>
      <c r="L67" s="107" t="s">
        <v>386</v>
      </c>
    </row>
    <row r="68" spans="1:12" s="111" customFormat="1" ht="46.5" customHeight="1" x14ac:dyDescent="0.25">
      <c r="A68" s="117">
        <v>50</v>
      </c>
      <c r="B68" s="180"/>
      <c r="C68" s="115" t="s">
        <v>323</v>
      </c>
      <c r="D68" s="115" t="s">
        <v>256</v>
      </c>
      <c r="E68" s="113">
        <v>1988671</v>
      </c>
      <c r="F68" s="176" t="s">
        <v>691</v>
      </c>
      <c r="G68" s="115" t="s">
        <v>369</v>
      </c>
      <c r="H68" s="98">
        <v>1950000</v>
      </c>
      <c r="I68" s="107">
        <v>0</v>
      </c>
      <c r="J68" s="116">
        <v>2013</v>
      </c>
      <c r="K68" s="107">
        <v>144</v>
      </c>
      <c r="L68" s="107" t="s">
        <v>386</v>
      </c>
    </row>
    <row r="69" spans="1:12" s="111" customFormat="1" ht="46.5" customHeight="1" x14ac:dyDescent="0.25">
      <c r="A69" s="117"/>
      <c r="B69" s="180"/>
      <c r="C69" s="115" t="s">
        <v>927</v>
      </c>
      <c r="D69" s="115" t="s">
        <v>928</v>
      </c>
      <c r="E69" s="113">
        <v>6856559</v>
      </c>
      <c r="F69" s="176" t="s">
        <v>657</v>
      </c>
      <c r="G69" s="115" t="s">
        <v>366</v>
      </c>
      <c r="H69" s="98">
        <v>1400000</v>
      </c>
      <c r="I69" s="107">
        <v>0</v>
      </c>
      <c r="J69" s="116">
        <v>2022</v>
      </c>
      <c r="K69" s="107">
        <v>144</v>
      </c>
      <c r="L69" s="107" t="s">
        <v>386</v>
      </c>
    </row>
    <row r="70" spans="1:12" s="111" customFormat="1" ht="46.5" customHeight="1" x14ac:dyDescent="0.25">
      <c r="A70" s="117">
        <v>51</v>
      </c>
      <c r="B70" s="180"/>
      <c r="C70" s="115" t="s">
        <v>199</v>
      </c>
      <c r="D70" s="115" t="s">
        <v>200</v>
      </c>
      <c r="E70" s="113">
        <v>5788203</v>
      </c>
      <c r="F70" s="176" t="s">
        <v>615</v>
      </c>
      <c r="G70" s="115" t="s">
        <v>201</v>
      </c>
      <c r="H70" s="98">
        <v>2200000</v>
      </c>
      <c r="I70" s="107">
        <v>0</v>
      </c>
      <c r="J70" s="116">
        <v>2021</v>
      </c>
      <c r="K70" s="107">
        <v>144</v>
      </c>
      <c r="L70" s="107" t="s">
        <v>379</v>
      </c>
    </row>
    <row r="71" spans="1:12" s="111" customFormat="1" ht="46.5" customHeight="1" x14ac:dyDescent="0.25">
      <c r="A71" s="117"/>
      <c r="B71" s="180"/>
      <c r="C71" s="115" t="s">
        <v>997</v>
      </c>
      <c r="D71" s="115" t="s">
        <v>998</v>
      </c>
      <c r="E71" s="113">
        <v>3673419</v>
      </c>
      <c r="F71" s="176" t="s">
        <v>693</v>
      </c>
      <c r="G71" s="115" t="s">
        <v>999</v>
      </c>
      <c r="H71" s="98">
        <v>650000</v>
      </c>
      <c r="I71" s="107">
        <v>0</v>
      </c>
      <c r="J71" s="116">
        <v>2022</v>
      </c>
      <c r="K71" s="107">
        <v>144</v>
      </c>
      <c r="L71" s="107" t="s">
        <v>749</v>
      </c>
    </row>
    <row r="72" spans="1:12" s="111" customFormat="1" ht="46.5" customHeight="1" x14ac:dyDescent="0.25">
      <c r="A72" s="117">
        <v>52</v>
      </c>
      <c r="B72" s="180"/>
      <c r="C72" s="109" t="s">
        <v>501</v>
      </c>
      <c r="D72" s="109" t="s">
        <v>502</v>
      </c>
      <c r="E72" s="99">
        <v>977976</v>
      </c>
      <c r="F72" s="177" t="s">
        <v>629</v>
      </c>
      <c r="G72" s="109" t="s">
        <v>483</v>
      </c>
      <c r="H72" s="108">
        <v>2000000</v>
      </c>
      <c r="I72" s="110">
        <v>0</v>
      </c>
      <c r="J72" s="110">
        <v>2022</v>
      </c>
      <c r="K72" s="110">
        <v>144</v>
      </c>
      <c r="L72" s="107" t="s">
        <v>386</v>
      </c>
    </row>
    <row r="73" spans="1:12" s="111" customFormat="1" ht="46.5" customHeight="1" x14ac:dyDescent="0.25">
      <c r="A73" s="117">
        <v>53</v>
      </c>
      <c r="B73" s="180"/>
      <c r="C73" s="115" t="s">
        <v>140</v>
      </c>
      <c r="D73" s="115" t="s">
        <v>141</v>
      </c>
      <c r="E73" s="113">
        <v>4391291</v>
      </c>
      <c r="F73" s="176" t="s">
        <v>618</v>
      </c>
      <c r="G73" s="115" t="s">
        <v>461</v>
      </c>
      <c r="H73" s="98">
        <v>2200000</v>
      </c>
      <c r="I73" s="107">
        <v>0</v>
      </c>
      <c r="J73" s="116">
        <v>2021</v>
      </c>
      <c r="K73" s="107">
        <v>144</v>
      </c>
      <c r="L73" s="107" t="s">
        <v>379</v>
      </c>
    </row>
    <row r="74" spans="1:12" s="111" customFormat="1" ht="46.5" customHeight="1" x14ac:dyDescent="0.25">
      <c r="A74" s="117"/>
      <c r="B74" s="180"/>
      <c r="C74" s="115" t="s">
        <v>929</v>
      </c>
      <c r="D74" s="115" t="s">
        <v>930</v>
      </c>
      <c r="E74" s="113">
        <v>741196</v>
      </c>
      <c r="F74" s="176" t="s">
        <v>774</v>
      </c>
      <c r="G74" s="115" t="s">
        <v>931</v>
      </c>
      <c r="H74" s="98">
        <v>1400000</v>
      </c>
      <c r="I74" s="107">
        <v>0</v>
      </c>
      <c r="J74" s="116">
        <v>2022</v>
      </c>
      <c r="K74" s="107">
        <v>144</v>
      </c>
      <c r="L74" s="107" t="s">
        <v>386</v>
      </c>
    </row>
    <row r="75" spans="1:12" s="111" customFormat="1" ht="46.5" customHeight="1" x14ac:dyDescent="0.25">
      <c r="A75" s="117">
        <v>54</v>
      </c>
      <c r="B75" s="180"/>
      <c r="C75" s="115" t="s">
        <v>194</v>
      </c>
      <c r="D75" s="115" t="s">
        <v>195</v>
      </c>
      <c r="E75" s="113">
        <v>3582602</v>
      </c>
      <c r="F75" s="176" t="s">
        <v>691</v>
      </c>
      <c r="G75" s="115" t="s">
        <v>196</v>
      </c>
      <c r="H75" s="98">
        <v>2200000</v>
      </c>
      <c r="I75" s="107">
        <v>0</v>
      </c>
      <c r="J75" s="116">
        <v>2021</v>
      </c>
      <c r="K75" s="107">
        <v>144</v>
      </c>
      <c r="L75" s="107" t="s">
        <v>628</v>
      </c>
    </row>
    <row r="76" spans="1:12" s="111" customFormat="1" ht="46.5" customHeight="1" x14ac:dyDescent="0.25">
      <c r="A76" s="117">
        <v>55</v>
      </c>
      <c r="B76" s="180"/>
      <c r="C76" s="115" t="s">
        <v>18</v>
      </c>
      <c r="D76" s="115" t="s">
        <v>19</v>
      </c>
      <c r="E76" s="113">
        <v>5966359</v>
      </c>
      <c r="F76" s="176" t="s">
        <v>763</v>
      </c>
      <c r="G76" s="115" t="s">
        <v>20</v>
      </c>
      <c r="H76" s="98">
        <v>2200000</v>
      </c>
      <c r="I76" s="107">
        <v>0</v>
      </c>
      <c r="J76" s="116">
        <v>2021</v>
      </c>
      <c r="K76" s="107">
        <v>144</v>
      </c>
      <c r="L76" s="107" t="s">
        <v>379</v>
      </c>
    </row>
    <row r="77" spans="1:12" s="111" customFormat="1" ht="46.5" customHeight="1" x14ac:dyDescent="0.25">
      <c r="A77" s="117">
        <v>57</v>
      </c>
      <c r="B77" s="180"/>
      <c r="C77" s="115" t="s">
        <v>171</v>
      </c>
      <c r="D77" s="115" t="s">
        <v>172</v>
      </c>
      <c r="E77" s="113">
        <v>1896157</v>
      </c>
      <c r="F77" s="176" t="s">
        <v>627</v>
      </c>
      <c r="G77" s="115" t="s">
        <v>876</v>
      </c>
      <c r="H77" s="98">
        <v>1800000</v>
      </c>
      <c r="I77" s="107">
        <v>0</v>
      </c>
      <c r="J77" s="116">
        <v>2021</v>
      </c>
      <c r="K77" s="107">
        <v>144</v>
      </c>
      <c r="L77" s="107" t="s">
        <v>379</v>
      </c>
    </row>
    <row r="78" spans="1:12" s="111" customFormat="1" ht="46.5" customHeight="1" x14ac:dyDescent="0.25">
      <c r="A78" s="117">
        <v>58</v>
      </c>
      <c r="B78" s="180"/>
      <c r="C78" s="115" t="s">
        <v>339</v>
      </c>
      <c r="D78" s="115" t="s">
        <v>340</v>
      </c>
      <c r="E78" s="113">
        <v>1952779</v>
      </c>
      <c r="F78" s="176" t="s">
        <v>629</v>
      </c>
      <c r="G78" s="115" t="s">
        <v>376</v>
      </c>
      <c r="H78" s="98">
        <v>1600000</v>
      </c>
      <c r="I78" s="107">
        <v>0</v>
      </c>
      <c r="J78" s="116">
        <v>2016</v>
      </c>
      <c r="K78" s="107">
        <v>144</v>
      </c>
      <c r="L78" s="107" t="s">
        <v>386</v>
      </c>
    </row>
    <row r="79" spans="1:12" s="111" customFormat="1" ht="46.5" customHeight="1" x14ac:dyDescent="0.25">
      <c r="A79" s="117"/>
      <c r="B79" s="180"/>
      <c r="C79" s="115" t="s">
        <v>932</v>
      </c>
      <c r="D79" s="115" t="s">
        <v>933</v>
      </c>
      <c r="E79" s="113">
        <v>1206587</v>
      </c>
      <c r="F79" s="176" t="s">
        <v>657</v>
      </c>
      <c r="G79" s="115" t="s">
        <v>366</v>
      </c>
      <c r="H79" s="98">
        <v>1400000</v>
      </c>
      <c r="I79" s="107">
        <v>0</v>
      </c>
      <c r="J79" s="107">
        <v>222</v>
      </c>
      <c r="K79" s="107">
        <v>144</v>
      </c>
      <c r="L79" s="107" t="s">
        <v>386</v>
      </c>
    </row>
    <row r="80" spans="1:12" s="111" customFormat="1" ht="46.5" customHeight="1" x14ac:dyDescent="0.25">
      <c r="A80" s="117">
        <v>59</v>
      </c>
      <c r="B80" s="180"/>
      <c r="C80" s="115" t="s">
        <v>258</v>
      </c>
      <c r="D80" s="115" t="s">
        <v>259</v>
      </c>
      <c r="E80" s="113">
        <v>5054312</v>
      </c>
      <c r="F80" s="176" t="s">
        <v>979</v>
      </c>
      <c r="G80" s="115" t="s">
        <v>461</v>
      </c>
      <c r="H80" s="98">
        <v>2000000</v>
      </c>
      <c r="I80" s="107">
        <v>0</v>
      </c>
      <c r="J80" s="116">
        <v>2021</v>
      </c>
      <c r="K80" s="107">
        <v>144</v>
      </c>
      <c r="L80" s="107" t="s">
        <v>272</v>
      </c>
    </row>
    <row r="81" spans="1:12" s="111" customFormat="1" ht="46.5" customHeight="1" x14ac:dyDescent="0.25">
      <c r="A81" s="117">
        <v>60</v>
      </c>
      <c r="B81" s="180"/>
      <c r="C81" s="115" t="s">
        <v>412</v>
      </c>
      <c r="D81" s="115" t="s">
        <v>413</v>
      </c>
      <c r="E81" s="113">
        <v>5628274</v>
      </c>
      <c r="F81" s="176" t="s">
        <v>911</v>
      </c>
      <c r="G81" s="115" t="s">
        <v>660</v>
      </c>
      <c r="H81" s="98">
        <v>1800000</v>
      </c>
      <c r="I81" s="107">
        <v>0</v>
      </c>
      <c r="J81" s="107">
        <v>2016</v>
      </c>
      <c r="K81" s="107">
        <v>144</v>
      </c>
      <c r="L81" s="107" t="s">
        <v>386</v>
      </c>
    </row>
    <row r="82" spans="1:12" s="111" customFormat="1" ht="46.5" customHeight="1" x14ac:dyDescent="0.25">
      <c r="A82" s="117">
        <v>61</v>
      </c>
      <c r="B82" s="180"/>
      <c r="C82" s="115" t="s">
        <v>126</v>
      </c>
      <c r="D82" s="115" t="s">
        <v>127</v>
      </c>
      <c r="E82" s="113">
        <v>5358602</v>
      </c>
      <c r="F82" s="176" t="s">
        <v>611</v>
      </c>
      <c r="G82" s="115" t="s">
        <v>660</v>
      </c>
      <c r="H82" s="98">
        <v>2200000</v>
      </c>
      <c r="I82" s="107">
        <v>0</v>
      </c>
      <c r="J82" s="107">
        <v>2021</v>
      </c>
      <c r="K82" s="107">
        <v>144</v>
      </c>
      <c r="L82" s="107" t="s">
        <v>379</v>
      </c>
    </row>
    <row r="83" spans="1:12" s="111" customFormat="1" ht="46.5" customHeight="1" x14ac:dyDescent="0.25">
      <c r="A83" s="117">
        <v>62</v>
      </c>
      <c r="B83" s="180"/>
      <c r="C83" s="115" t="s">
        <v>100</v>
      </c>
      <c r="D83" s="115" t="s">
        <v>101</v>
      </c>
      <c r="E83" s="113">
        <v>4641749</v>
      </c>
      <c r="F83" s="176" t="s">
        <v>1009</v>
      </c>
      <c r="G83" s="115" t="s">
        <v>622</v>
      </c>
      <c r="H83" s="98">
        <v>4000000</v>
      </c>
      <c r="I83" s="107">
        <v>0</v>
      </c>
      <c r="J83" s="107">
        <v>2021</v>
      </c>
      <c r="K83" s="107">
        <v>144</v>
      </c>
      <c r="L83" s="107" t="s">
        <v>379</v>
      </c>
    </row>
    <row r="84" spans="1:12" s="111" customFormat="1" ht="46.5" customHeight="1" x14ac:dyDescent="0.25">
      <c r="A84" s="117">
        <v>63</v>
      </c>
      <c r="B84" s="180"/>
      <c r="C84" s="115" t="s">
        <v>307</v>
      </c>
      <c r="D84" s="115" t="s">
        <v>308</v>
      </c>
      <c r="E84" s="113">
        <v>4475918</v>
      </c>
      <c r="F84" s="176" t="s">
        <v>691</v>
      </c>
      <c r="G84" s="115" t="s">
        <v>363</v>
      </c>
      <c r="H84" s="98">
        <v>1690000</v>
      </c>
      <c r="I84" s="107">
        <v>0</v>
      </c>
      <c r="J84" s="116">
        <v>2022</v>
      </c>
      <c r="K84" s="107">
        <v>144</v>
      </c>
      <c r="L84" s="107" t="s">
        <v>386</v>
      </c>
    </row>
    <row r="85" spans="1:12" s="111" customFormat="1" ht="46.5" customHeight="1" x14ac:dyDescent="0.25">
      <c r="A85" s="117"/>
      <c r="B85" s="180"/>
      <c r="C85" s="115" t="s">
        <v>901</v>
      </c>
      <c r="D85" s="115" t="s">
        <v>902</v>
      </c>
      <c r="E85" s="113">
        <v>4140418</v>
      </c>
      <c r="F85" s="176" t="s">
        <v>629</v>
      </c>
      <c r="G85" s="115" t="s">
        <v>903</v>
      </c>
      <c r="H85" s="98">
        <v>1800000</v>
      </c>
      <c r="I85" s="107">
        <v>0</v>
      </c>
      <c r="J85" s="107">
        <v>2022</v>
      </c>
      <c r="K85" s="107">
        <v>144</v>
      </c>
      <c r="L85" s="107" t="s">
        <v>386</v>
      </c>
    </row>
    <row r="86" spans="1:12" s="111" customFormat="1" ht="46.5" customHeight="1" x14ac:dyDescent="0.25">
      <c r="A86" s="117"/>
      <c r="B86" s="180"/>
      <c r="C86" s="115" t="s">
        <v>849</v>
      </c>
      <c r="D86" s="115" t="s">
        <v>850</v>
      </c>
      <c r="E86" s="113">
        <v>1446846</v>
      </c>
      <c r="F86" s="176" t="s">
        <v>629</v>
      </c>
      <c r="G86" s="115" t="s">
        <v>851</v>
      </c>
      <c r="H86" s="98">
        <v>3000000</v>
      </c>
      <c r="I86" s="107">
        <v>0</v>
      </c>
      <c r="J86" s="107">
        <v>2021</v>
      </c>
      <c r="K86" s="107">
        <v>144</v>
      </c>
      <c r="L86" s="107" t="s">
        <v>379</v>
      </c>
    </row>
    <row r="87" spans="1:12" s="111" customFormat="1" ht="46.5" customHeight="1" x14ac:dyDescent="0.25">
      <c r="A87" s="117"/>
      <c r="B87" s="180"/>
      <c r="C87" s="115" t="s">
        <v>867</v>
      </c>
      <c r="D87" s="115" t="s">
        <v>868</v>
      </c>
      <c r="E87" s="113">
        <v>5102844</v>
      </c>
      <c r="F87" s="176" t="s">
        <v>759</v>
      </c>
      <c r="G87" s="115" t="s">
        <v>461</v>
      </c>
      <c r="H87" s="98">
        <v>2000000</v>
      </c>
      <c r="I87" s="107">
        <v>0</v>
      </c>
      <c r="J87" s="116">
        <v>2021</v>
      </c>
      <c r="K87" s="107">
        <v>144</v>
      </c>
      <c r="L87" s="107" t="s">
        <v>379</v>
      </c>
    </row>
    <row r="88" spans="1:12" s="111" customFormat="1" ht="46.5" customHeight="1" x14ac:dyDescent="0.25">
      <c r="A88" s="117"/>
      <c r="B88" s="180"/>
      <c r="C88" s="115" t="s">
        <v>990</v>
      </c>
      <c r="D88" s="115" t="s">
        <v>991</v>
      </c>
      <c r="E88" s="113">
        <v>6043782</v>
      </c>
      <c r="F88" s="176" t="s">
        <v>629</v>
      </c>
      <c r="G88" s="115" t="s">
        <v>744</v>
      </c>
      <c r="H88" s="98">
        <v>2000000</v>
      </c>
      <c r="I88" s="107">
        <v>0</v>
      </c>
      <c r="J88" s="107">
        <v>2022</v>
      </c>
      <c r="K88" s="107">
        <v>144</v>
      </c>
      <c r="L88" s="107" t="s">
        <v>749</v>
      </c>
    </row>
    <row r="89" spans="1:12" s="111" customFormat="1" ht="46.5" customHeight="1" x14ac:dyDescent="0.25">
      <c r="A89" s="117"/>
      <c r="B89" s="180"/>
      <c r="C89" s="115" t="s">
        <v>1000</v>
      </c>
      <c r="D89" s="115" t="s">
        <v>1001</v>
      </c>
      <c r="E89" s="113">
        <v>3678400</v>
      </c>
      <c r="F89" s="176" t="s">
        <v>657</v>
      </c>
      <c r="G89" s="115" t="s">
        <v>1002</v>
      </c>
      <c r="H89" s="98">
        <v>1200000</v>
      </c>
      <c r="I89" s="107">
        <v>0</v>
      </c>
      <c r="J89" s="107">
        <v>2022</v>
      </c>
      <c r="K89" s="107">
        <v>144</v>
      </c>
      <c r="L89" s="107" t="s">
        <v>272</v>
      </c>
    </row>
    <row r="90" spans="1:12" s="111" customFormat="1" ht="46.5" customHeight="1" x14ac:dyDescent="0.25">
      <c r="A90" s="117">
        <v>65</v>
      </c>
      <c r="B90" s="180"/>
      <c r="C90" s="115" t="s">
        <v>187</v>
      </c>
      <c r="D90" s="115" t="s">
        <v>188</v>
      </c>
      <c r="E90" s="113">
        <v>6617202</v>
      </c>
      <c r="F90" s="176" t="s">
        <v>615</v>
      </c>
      <c r="G90" s="115" t="s">
        <v>877</v>
      </c>
      <c r="H90" s="98">
        <v>2200000</v>
      </c>
      <c r="I90" s="107">
        <v>0</v>
      </c>
      <c r="J90" s="116">
        <v>2021</v>
      </c>
      <c r="K90" s="107">
        <v>144</v>
      </c>
      <c r="L90" s="107" t="s">
        <v>628</v>
      </c>
    </row>
    <row r="91" spans="1:12" s="111" customFormat="1" ht="46.5" customHeight="1" x14ac:dyDescent="0.25">
      <c r="A91" s="117"/>
      <c r="B91" s="180"/>
      <c r="C91" s="115" t="s">
        <v>934</v>
      </c>
      <c r="D91" s="115" t="s">
        <v>935</v>
      </c>
      <c r="E91" s="113">
        <v>2218324</v>
      </c>
      <c r="F91" s="176" t="s">
        <v>774</v>
      </c>
      <c r="G91" s="115" t="s">
        <v>366</v>
      </c>
      <c r="H91" s="98">
        <v>1400000</v>
      </c>
      <c r="I91" s="107">
        <v>0</v>
      </c>
      <c r="J91" s="116">
        <v>2022</v>
      </c>
      <c r="K91" s="107">
        <v>144</v>
      </c>
      <c r="L91" s="107" t="s">
        <v>386</v>
      </c>
    </row>
    <row r="92" spans="1:12" s="111" customFormat="1" ht="46.5" customHeight="1" x14ac:dyDescent="0.25">
      <c r="A92" s="117">
        <v>66</v>
      </c>
      <c r="B92" s="180"/>
      <c r="C92" s="115" t="s">
        <v>39</v>
      </c>
      <c r="D92" s="115" t="s">
        <v>40</v>
      </c>
      <c r="E92" s="113">
        <v>5739730</v>
      </c>
      <c r="F92" s="176" t="s">
        <v>691</v>
      </c>
      <c r="G92" s="115" t="s">
        <v>41</v>
      </c>
      <c r="H92" s="98">
        <v>3000000</v>
      </c>
      <c r="I92" s="107">
        <v>0</v>
      </c>
      <c r="J92" s="107">
        <v>2021</v>
      </c>
      <c r="K92" s="107">
        <v>144</v>
      </c>
      <c r="L92" s="107" t="s">
        <v>272</v>
      </c>
    </row>
    <row r="93" spans="1:12" s="111" customFormat="1" ht="46.5" customHeight="1" x14ac:dyDescent="0.25">
      <c r="A93" s="117">
        <v>67</v>
      </c>
      <c r="B93" s="180"/>
      <c r="C93" s="115" t="s">
        <v>185</v>
      </c>
      <c r="D93" s="115" t="s">
        <v>186</v>
      </c>
      <c r="E93" s="113">
        <v>5266709</v>
      </c>
      <c r="F93" s="176" t="s">
        <v>629</v>
      </c>
      <c r="G93" s="115" t="s">
        <v>353</v>
      </c>
      <c r="H93" s="98">
        <v>4000000</v>
      </c>
      <c r="I93" s="107">
        <v>0</v>
      </c>
      <c r="J93" s="116">
        <v>2021</v>
      </c>
      <c r="K93" s="107">
        <v>144</v>
      </c>
      <c r="L93" s="107" t="s">
        <v>379</v>
      </c>
    </row>
    <row r="94" spans="1:12" s="111" customFormat="1" ht="46.5" customHeight="1" x14ac:dyDescent="0.25">
      <c r="A94" s="117">
        <v>68</v>
      </c>
      <c r="B94" s="180"/>
      <c r="C94" s="115" t="s">
        <v>383</v>
      </c>
      <c r="D94" s="115" t="s">
        <v>384</v>
      </c>
      <c r="E94" s="113">
        <v>1441079</v>
      </c>
      <c r="F94" s="176" t="s">
        <v>691</v>
      </c>
      <c r="G94" s="115" t="s">
        <v>385</v>
      </c>
      <c r="H94" s="98">
        <v>1690000</v>
      </c>
      <c r="I94" s="107">
        <v>0</v>
      </c>
      <c r="J94" s="107">
        <v>2022</v>
      </c>
      <c r="K94" s="107">
        <v>144</v>
      </c>
      <c r="L94" s="107" t="s">
        <v>386</v>
      </c>
    </row>
    <row r="95" spans="1:12" s="111" customFormat="1" ht="46.5" customHeight="1" x14ac:dyDescent="0.25">
      <c r="A95" s="117">
        <v>69</v>
      </c>
      <c r="B95" s="180"/>
      <c r="C95" s="115" t="s">
        <v>341</v>
      </c>
      <c r="D95" s="115" t="s">
        <v>342</v>
      </c>
      <c r="E95" s="113">
        <v>4388606</v>
      </c>
      <c r="F95" s="176" t="s">
        <v>691</v>
      </c>
      <c r="G95" s="115" t="s">
        <v>369</v>
      </c>
      <c r="H95" s="98">
        <v>1950000</v>
      </c>
      <c r="I95" s="107">
        <v>0</v>
      </c>
      <c r="J95" s="116">
        <v>2022</v>
      </c>
      <c r="K95" s="107">
        <v>144</v>
      </c>
      <c r="L95" s="107" t="s">
        <v>386</v>
      </c>
    </row>
    <row r="96" spans="1:12" s="111" customFormat="1" ht="46.5" customHeight="1" x14ac:dyDescent="0.25">
      <c r="A96" s="117"/>
      <c r="B96" s="180"/>
      <c r="C96" s="115" t="s">
        <v>444</v>
      </c>
      <c r="D96" s="115" t="s">
        <v>507</v>
      </c>
      <c r="E96" s="113">
        <v>5322238</v>
      </c>
      <c r="F96" s="176" t="s">
        <v>988</v>
      </c>
      <c r="G96" s="115" t="s">
        <v>989</v>
      </c>
      <c r="H96" s="98">
        <v>1400000</v>
      </c>
      <c r="I96" s="107">
        <v>0</v>
      </c>
      <c r="J96" s="107">
        <v>2022</v>
      </c>
      <c r="K96" s="107">
        <v>144</v>
      </c>
      <c r="L96" s="107" t="s">
        <v>749</v>
      </c>
    </row>
    <row r="97" spans="1:12" s="111" customFormat="1" ht="46.5" customHeight="1" x14ac:dyDescent="0.25">
      <c r="A97" s="117">
        <v>70</v>
      </c>
      <c r="B97" s="180"/>
      <c r="C97" s="115" t="s">
        <v>319</v>
      </c>
      <c r="D97" s="115" t="s">
        <v>320</v>
      </c>
      <c r="E97" s="113">
        <v>2000678</v>
      </c>
      <c r="F97" s="176" t="s">
        <v>888</v>
      </c>
      <c r="G97" s="115" t="s">
        <v>367</v>
      </c>
      <c r="H97" s="98">
        <v>2200000</v>
      </c>
      <c r="I97" s="107">
        <v>0</v>
      </c>
      <c r="J97" s="116">
        <v>2016</v>
      </c>
      <c r="K97" s="107">
        <v>144</v>
      </c>
      <c r="L97" s="107" t="s">
        <v>386</v>
      </c>
    </row>
    <row r="98" spans="1:12" s="111" customFormat="1" ht="46.5" customHeight="1" x14ac:dyDescent="0.25">
      <c r="A98" s="117">
        <v>71</v>
      </c>
      <c r="B98" s="180"/>
      <c r="C98" s="115" t="s">
        <v>299</v>
      </c>
      <c r="D98" s="115" t="s">
        <v>156</v>
      </c>
      <c r="E98" s="113">
        <v>5897678</v>
      </c>
      <c r="F98" s="176" t="s">
        <v>611</v>
      </c>
      <c r="G98" s="115" t="s">
        <v>157</v>
      </c>
      <c r="H98" s="98">
        <v>2200000</v>
      </c>
      <c r="I98" s="107">
        <v>0</v>
      </c>
      <c r="J98" s="116">
        <v>2021</v>
      </c>
      <c r="K98" s="107">
        <v>144</v>
      </c>
      <c r="L98" s="107" t="s">
        <v>379</v>
      </c>
    </row>
    <row r="99" spans="1:12" s="111" customFormat="1" ht="46.5" customHeight="1" x14ac:dyDescent="0.25">
      <c r="A99" s="117">
        <v>72</v>
      </c>
      <c r="B99" s="180"/>
      <c r="C99" s="115" t="s">
        <v>316</v>
      </c>
      <c r="D99" s="115" t="s">
        <v>317</v>
      </c>
      <c r="E99" s="113">
        <v>4251910</v>
      </c>
      <c r="F99" s="176" t="s">
        <v>657</v>
      </c>
      <c r="G99" s="115" t="s">
        <v>366</v>
      </c>
      <c r="H99" s="98">
        <v>2000000</v>
      </c>
      <c r="I99" s="107">
        <v>0</v>
      </c>
      <c r="J99" s="116">
        <v>2013</v>
      </c>
      <c r="K99" s="107">
        <v>144</v>
      </c>
      <c r="L99" s="107" t="s">
        <v>386</v>
      </c>
    </row>
    <row r="100" spans="1:12" s="111" customFormat="1" ht="46.5" customHeight="1" x14ac:dyDescent="0.25">
      <c r="A100" s="117"/>
      <c r="B100" s="180"/>
      <c r="C100" s="115" t="s">
        <v>936</v>
      </c>
      <c r="D100" s="115" t="s">
        <v>937</v>
      </c>
      <c r="E100" s="113">
        <v>717404</v>
      </c>
      <c r="F100" s="176" t="s">
        <v>774</v>
      </c>
      <c r="G100" s="115" t="s">
        <v>366</v>
      </c>
      <c r="H100" s="98">
        <v>1400000</v>
      </c>
      <c r="I100" s="107">
        <v>0</v>
      </c>
      <c r="J100" s="107">
        <v>2022</v>
      </c>
      <c r="K100" s="107">
        <v>144</v>
      </c>
      <c r="L100" s="107" t="s">
        <v>386</v>
      </c>
    </row>
    <row r="101" spans="1:12" s="111" customFormat="1" ht="46.5" customHeight="1" x14ac:dyDescent="0.25">
      <c r="A101" s="117"/>
      <c r="B101" s="180"/>
      <c r="C101" s="115" t="s">
        <v>936</v>
      </c>
      <c r="D101" s="115" t="s">
        <v>994</v>
      </c>
      <c r="E101" s="113">
        <v>4519145</v>
      </c>
      <c r="F101" s="176" t="s">
        <v>707</v>
      </c>
      <c r="G101" s="115" t="s">
        <v>461</v>
      </c>
      <c r="H101" s="98">
        <v>1000000</v>
      </c>
      <c r="I101" s="107">
        <v>0</v>
      </c>
      <c r="J101" s="107">
        <v>2022</v>
      </c>
      <c r="K101" s="107">
        <v>144</v>
      </c>
      <c r="L101" s="107" t="s">
        <v>749</v>
      </c>
    </row>
    <row r="102" spans="1:12" s="111" customFormat="1" ht="46.5" customHeight="1" x14ac:dyDescent="0.25">
      <c r="A102" s="117"/>
      <c r="B102" s="180"/>
      <c r="C102" s="115" t="s">
        <v>938</v>
      </c>
      <c r="D102" s="115" t="s">
        <v>939</v>
      </c>
      <c r="E102" s="113">
        <v>2955525</v>
      </c>
      <c r="F102" s="176" t="s">
        <v>657</v>
      </c>
      <c r="G102" s="115" t="s">
        <v>508</v>
      </c>
      <c r="H102" s="98">
        <v>2000000</v>
      </c>
      <c r="I102" s="107">
        <v>0</v>
      </c>
      <c r="J102" s="107">
        <v>2022</v>
      </c>
      <c r="K102" s="107">
        <v>144</v>
      </c>
      <c r="L102" s="107" t="s">
        <v>386</v>
      </c>
    </row>
    <row r="103" spans="1:12" s="111" customFormat="1" ht="46.5" customHeight="1" x14ac:dyDescent="0.25">
      <c r="A103" s="117">
        <v>73</v>
      </c>
      <c r="B103" s="180"/>
      <c r="C103" s="115" t="s">
        <v>392</v>
      </c>
      <c r="D103" s="115" t="s">
        <v>393</v>
      </c>
      <c r="E103" s="113">
        <v>4873842</v>
      </c>
      <c r="F103" s="176" t="s">
        <v>657</v>
      </c>
      <c r="G103" s="115" t="s">
        <v>394</v>
      </c>
      <c r="H103" s="98">
        <v>3000000</v>
      </c>
      <c r="I103" s="107">
        <v>0</v>
      </c>
      <c r="J103" s="107">
        <v>2021</v>
      </c>
      <c r="K103" s="107">
        <v>144</v>
      </c>
      <c r="L103" s="107" t="s">
        <v>628</v>
      </c>
    </row>
    <row r="104" spans="1:12" s="111" customFormat="1" ht="46.5" customHeight="1" x14ac:dyDescent="0.25">
      <c r="A104" s="117">
        <v>74</v>
      </c>
      <c r="B104" s="180"/>
      <c r="C104" s="109" t="s">
        <v>488</v>
      </c>
      <c r="D104" s="109" t="s">
        <v>489</v>
      </c>
      <c r="E104" s="108">
        <v>3170939</v>
      </c>
      <c r="F104" s="175" t="s">
        <v>980</v>
      </c>
      <c r="G104" s="109" t="s">
        <v>468</v>
      </c>
      <c r="H104" s="108">
        <v>1690000</v>
      </c>
      <c r="I104" s="110">
        <v>0</v>
      </c>
      <c r="J104" s="110">
        <v>2022</v>
      </c>
      <c r="K104" s="110">
        <v>144</v>
      </c>
      <c r="L104" s="107" t="s">
        <v>272</v>
      </c>
    </row>
    <row r="105" spans="1:12" s="111" customFormat="1" ht="46.5" customHeight="1" x14ac:dyDescent="0.25">
      <c r="A105" s="117">
        <v>75</v>
      </c>
      <c r="B105" s="180"/>
      <c r="C105" s="115" t="s">
        <v>314</v>
      </c>
      <c r="D105" s="115" t="s">
        <v>315</v>
      </c>
      <c r="E105" s="113">
        <v>2526895</v>
      </c>
      <c r="F105" s="176" t="s">
        <v>629</v>
      </c>
      <c r="G105" s="115" t="s">
        <v>365</v>
      </c>
      <c r="H105" s="98">
        <v>2000000</v>
      </c>
      <c r="I105" s="107">
        <v>0</v>
      </c>
      <c r="J105" s="116">
        <v>2008</v>
      </c>
      <c r="K105" s="107">
        <v>144</v>
      </c>
      <c r="L105" s="107" t="s">
        <v>386</v>
      </c>
    </row>
    <row r="106" spans="1:12" s="111" customFormat="1" ht="46.5" customHeight="1" x14ac:dyDescent="0.25">
      <c r="A106" s="117">
        <v>1</v>
      </c>
      <c r="B106" s="180"/>
      <c r="C106" s="115" t="s">
        <v>705</v>
      </c>
      <c r="D106" s="115" t="s">
        <v>246</v>
      </c>
      <c r="E106" s="113">
        <v>3772047</v>
      </c>
      <c r="F106" s="176" t="s">
        <v>657</v>
      </c>
      <c r="G106" s="115" t="s">
        <v>247</v>
      </c>
      <c r="H106" s="98">
        <v>1690000</v>
      </c>
      <c r="I106" s="107">
        <v>0</v>
      </c>
      <c r="J106" s="116">
        <v>2022</v>
      </c>
      <c r="K106" s="107">
        <v>144</v>
      </c>
      <c r="L106" s="107" t="s">
        <v>386</v>
      </c>
    </row>
    <row r="107" spans="1:12" s="111" customFormat="1" ht="46.5" customHeight="1" x14ac:dyDescent="0.25">
      <c r="A107" s="117"/>
      <c r="B107" s="180"/>
      <c r="C107" s="115" t="s">
        <v>940</v>
      </c>
      <c r="D107" s="115" t="s">
        <v>941</v>
      </c>
      <c r="E107" s="113">
        <v>1808993</v>
      </c>
      <c r="F107" s="176" t="s">
        <v>657</v>
      </c>
      <c r="G107" s="115" t="s">
        <v>942</v>
      </c>
      <c r="H107" s="98">
        <v>1400000</v>
      </c>
      <c r="I107" s="107">
        <v>0</v>
      </c>
      <c r="J107" s="116">
        <v>2022</v>
      </c>
      <c r="K107" s="107">
        <v>144</v>
      </c>
      <c r="L107" s="107" t="s">
        <v>386</v>
      </c>
    </row>
    <row r="108" spans="1:12" s="111" customFormat="1" ht="46.5" customHeight="1" x14ac:dyDescent="0.25">
      <c r="A108" s="117">
        <v>76</v>
      </c>
      <c r="B108" s="180"/>
      <c r="C108" s="115" t="s">
        <v>295</v>
      </c>
      <c r="D108" s="115" t="s">
        <v>296</v>
      </c>
      <c r="E108" s="113">
        <v>4301953</v>
      </c>
      <c r="F108" s="176" t="s">
        <v>634</v>
      </c>
      <c r="G108" s="115" t="s">
        <v>355</v>
      </c>
      <c r="H108" s="98">
        <v>2300000</v>
      </c>
      <c r="I108" s="107">
        <v>0</v>
      </c>
      <c r="J108" s="107">
        <v>2015</v>
      </c>
      <c r="K108" s="107">
        <v>144</v>
      </c>
      <c r="L108" s="107" t="s">
        <v>386</v>
      </c>
    </row>
    <row r="109" spans="1:12" s="111" customFormat="1" ht="46.5" customHeight="1" x14ac:dyDescent="0.25">
      <c r="A109" s="117">
        <v>77</v>
      </c>
      <c r="B109" s="180"/>
      <c r="C109" s="115" t="s">
        <v>338</v>
      </c>
      <c r="D109" s="115" t="s">
        <v>131</v>
      </c>
      <c r="E109" s="113">
        <v>3776504</v>
      </c>
      <c r="F109" s="176" t="s">
        <v>657</v>
      </c>
      <c r="G109" s="115" t="s">
        <v>375</v>
      </c>
      <c r="H109" s="98">
        <v>1800000</v>
      </c>
      <c r="I109" s="107">
        <v>0</v>
      </c>
      <c r="J109" s="120">
        <v>2021</v>
      </c>
      <c r="K109" s="107">
        <v>144</v>
      </c>
      <c r="L109" s="107" t="s">
        <v>379</v>
      </c>
    </row>
    <row r="110" spans="1:12" s="111" customFormat="1" ht="46.5" customHeight="1" x14ac:dyDescent="0.25">
      <c r="A110" s="117">
        <v>64</v>
      </c>
      <c r="B110" s="180"/>
      <c r="C110" s="29" t="s">
        <v>495</v>
      </c>
      <c r="D110" s="29" t="s">
        <v>496</v>
      </c>
      <c r="E110" s="99">
        <v>5726402</v>
      </c>
      <c r="F110" s="177" t="s">
        <v>707</v>
      </c>
      <c r="G110" s="99" t="s">
        <v>461</v>
      </c>
      <c r="H110" s="30">
        <v>2200000</v>
      </c>
      <c r="I110" s="111">
        <v>0</v>
      </c>
      <c r="J110" s="29">
        <v>2022</v>
      </c>
      <c r="K110" s="29">
        <v>144</v>
      </c>
      <c r="L110" s="29" t="s">
        <v>749</v>
      </c>
    </row>
    <row r="111" spans="1:12" s="111" customFormat="1" ht="46.5" customHeight="1" x14ac:dyDescent="0.25">
      <c r="A111" s="117"/>
      <c r="B111" s="180"/>
      <c r="C111" s="29" t="s">
        <v>835</v>
      </c>
      <c r="D111" s="29" t="s">
        <v>836</v>
      </c>
      <c r="E111" s="99">
        <v>7000156</v>
      </c>
      <c r="F111" s="177" t="s">
        <v>837</v>
      </c>
      <c r="G111" s="29" t="s">
        <v>702</v>
      </c>
      <c r="H111" s="99">
        <v>1800000</v>
      </c>
      <c r="I111" s="30">
        <v>0</v>
      </c>
      <c r="J111" s="29">
        <v>2021</v>
      </c>
      <c r="K111" s="29">
        <v>144</v>
      </c>
      <c r="L111" s="29" t="s">
        <v>379</v>
      </c>
    </row>
    <row r="112" spans="1:12" s="111" customFormat="1" ht="46.5" customHeight="1" x14ac:dyDescent="0.25">
      <c r="A112" s="117"/>
      <c r="B112" s="180"/>
      <c r="C112" s="115" t="s">
        <v>943</v>
      </c>
      <c r="D112" s="115" t="s">
        <v>944</v>
      </c>
      <c r="E112" s="113">
        <v>1468281</v>
      </c>
      <c r="F112" s="176" t="s">
        <v>657</v>
      </c>
      <c r="G112" s="115" t="s">
        <v>942</v>
      </c>
      <c r="H112" s="98">
        <v>1400000</v>
      </c>
      <c r="I112" s="107">
        <v>0</v>
      </c>
      <c r="J112" s="107">
        <v>2022</v>
      </c>
      <c r="K112" s="107">
        <v>144</v>
      </c>
      <c r="L112" s="107" t="s">
        <v>386</v>
      </c>
    </row>
    <row r="113" spans="1:12" s="111" customFormat="1" ht="46.5" customHeight="1" x14ac:dyDescent="0.25">
      <c r="A113" s="117">
        <v>78</v>
      </c>
      <c r="B113" s="180"/>
      <c r="C113" s="115" t="s">
        <v>208</v>
      </c>
      <c r="D113" s="115" t="s">
        <v>289</v>
      </c>
      <c r="E113" s="113">
        <v>4270016</v>
      </c>
      <c r="F113" s="176" t="s">
        <v>829</v>
      </c>
      <c r="G113" s="115" t="s">
        <v>660</v>
      </c>
      <c r="H113" s="98">
        <v>2500000</v>
      </c>
      <c r="I113" s="107">
        <v>0</v>
      </c>
      <c r="J113" s="116">
        <v>2021</v>
      </c>
      <c r="K113" s="107">
        <v>144</v>
      </c>
      <c r="L113" s="107" t="s">
        <v>628</v>
      </c>
    </row>
    <row r="114" spans="1:12" s="111" customFormat="1" ht="46.5" customHeight="1" x14ac:dyDescent="0.25">
      <c r="A114" s="117"/>
      <c r="B114" s="180"/>
      <c r="C114" s="115" t="s">
        <v>1035</v>
      </c>
      <c r="D114" s="115" t="s">
        <v>1036</v>
      </c>
      <c r="E114" s="113">
        <v>6183082</v>
      </c>
      <c r="F114" s="176" t="s">
        <v>1034</v>
      </c>
      <c r="G114" s="115" t="s">
        <v>1037</v>
      </c>
      <c r="H114" s="98">
        <v>1800000</v>
      </c>
      <c r="I114" s="107">
        <v>0</v>
      </c>
      <c r="J114" s="116">
        <v>2021</v>
      </c>
      <c r="K114" s="107">
        <v>144</v>
      </c>
      <c r="L114" s="107" t="s">
        <v>1038</v>
      </c>
    </row>
    <row r="115" spans="1:12" s="111" customFormat="1" ht="46.5" customHeight="1" x14ac:dyDescent="0.25">
      <c r="A115" s="117">
        <v>79</v>
      </c>
      <c r="B115" s="180"/>
      <c r="C115" s="115" t="s">
        <v>138</v>
      </c>
      <c r="D115" s="115" t="s">
        <v>139</v>
      </c>
      <c r="E115" s="113">
        <v>1242439</v>
      </c>
      <c r="F115" s="176" t="s">
        <v>615</v>
      </c>
      <c r="G115" s="115" t="s">
        <v>660</v>
      </c>
      <c r="H115" s="98">
        <v>2000000</v>
      </c>
      <c r="I115" s="107">
        <v>0</v>
      </c>
      <c r="J115" s="116">
        <v>2021</v>
      </c>
      <c r="K115" s="107">
        <v>144</v>
      </c>
      <c r="L115" s="107" t="s">
        <v>379</v>
      </c>
    </row>
    <row r="116" spans="1:12" s="111" customFormat="1" ht="46.5" customHeight="1" x14ac:dyDescent="0.25">
      <c r="A116" s="117">
        <v>80</v>
      </c>
      <c r="B116" s="180"/>
      <c r="C116" s="115" t="s">
        <v>162</v>
      </c>
      <c r="D116" s="115" t="s">
        <v>163</v>
      </c>
      <c r="E116" s="113">
        <v>1726260</v>
      </c>
      <c r="F116" s="176" t="s">
        <v>615</v>
      </c>
      <c r="G116" s="115" t="s">
        <v>164</v>
      </c>
      <c r="H116" s="98">
        <v>4000000</v>
      </c>
      <c r="I116" s="107">
        <v>0</v>
      </c>
      <c r="J116" s="107">
        <v>2021</v>
      </c>
      <c r="K116" s="107">
        <v>144</v>
      </c>
      <c r="L116" s="107" t="s">
        <v>379</v>
      </c>
    </row>
    <row r="117" spans="1:12" s="111" customFormat="1" ht="46.5" customHeight="1" x14ac:dyDescent="0.25">
      <c r="A117" s="117">
        <v>81</v>
      </c>
      <c r="B117" s="180"/>
      <c r="C117" s="115" t="s">
        <v>325</v>
      </c>
      <c r="D117" s="115" t="s">
        <v>326</v>
      </c>
      <c r="E117" s="113">
        <v>4667588</v>
      </c>
      <c r="F117" s="176" t="s">
        <v>629</v>
      </c>
      <c r="G117" s="115" t="s">
        <v>370</v>
      </c>
      <c r="H117" s="98">
        <v>1800000</v>
      </c>
      <c r="I117" s="107">
        <v>0</v>
      </c>
      <c r="J117" s="116">
        <v>2022</v>
      </c>
      <c r="K117" s="107">
        <v>144</v>
      </c>
      <c r="L117" s="107" t="s">
        <v>386</v>
      </c>
    </row>
    <row r="118" spans="1:12" s="111" customFormat="1" ht="46.5" customHeight="1" x14ac:dyDescent="0.25">
      <c r="A118" s="117"/>
      <c r="B118" s="180"/>
      <c r="C118" s="115" t="s">
        <v>1003</v>
      </c>
      <c r="D118" s="115" t="s">
        <v>1004</v>
      </c>
      <c r="E118" s="113">
        <v>4098069</v>
      </c>
      <c r="F118" s="176" t="s">
        <v>657</v>
      </c>
      <c r="G118" s="115" t="s">
        <v>1002</v>
      </c>
      <c r="H118" s="98">
        <v>1400000</v>
      </c>
      <c r="I118" s="107">
        <v>0</v>
      </c>
      <c r="J118" s="116">
        <v>2022</v>
      </c>
      <c r="K118" s="107">
        <v>144</v>
      </c>
      <c r="L118" s="107" t="s">
        <v>749</v>
      </c>
    </row>
    <row r="119" spans="1:12" s="111" customFormat="1" ht="46.5" customHeight="1" x14ac:dyDescent="0.25">
      <c r="A119" s="117">
        <v>82</v>
      </c>
      <c r="B119" s="180"/>
      <c r="C119" s="115" t="s">
        <v>977</v>
      </c>
      <c r="D119" s="115" t="s">
        <v>978</v>
      </c>
      <c r="E119" s="113">
        <v>1218463</v>
      </c>
      <c r="F119" s="176" t="s">
        <v>611</v>
      </c>
      <c r="G119" s="115" t="s">
        <v>377</v>
      </c>
      <c r="H119" s="98">
        <v>4000000</v>
      </c>
      <c r="I119" s="107">
        <v>0</v>
      </c>
      <c r="J119" s="107">
        <v>2022</v>
      </c>
      <c r="K119" s="107">
        <v>144</v>
      </c>
      <c r="L119" s="107" t="s">
        <v>272</v>
      </c>
    </row>
    <row r="120" spans="1:12" s="111" customFormat="1" ht="46.5" customHeight="1" x14ac:dyDescent="0.25">
      <c r="A120" s="117">
        <v>84</v>
      </c>
      <c r="B120" s="180"/>
      <c r="C120" s="115" t="s">
        <v>407</v>
      </c>
      <c r="D120" s="115" t="s">
        <v>408</v>
      </c>
      <c r="E120" s="113">
        <v>5456877</v>
      </c>
      <c r="F120" s="176" t="s">
        <v>634</v>
      </c>
      <c r="G120" s="115" t="s">
        <v>945</v>
      </c>
      <c r="H120" s="98">
        <v>2300000</v>
      </c>
      <c r="I120" s="107">
        <v>0</v>
      </c>
      <c r="J120" s="107">
        <v>2020</v>
      </c>
      <c r="K120" s="107">
        <v>144</v>
      </c>
      <c r="L120" s="107" t="s">
        <v>399</v>
      </c>
    </row>
    <row r="121" spans="1:12" s="111" customFormat="1" ht="46.5" customHeight="1" x14ac:dyDescent="0.25">
      <c r="A121" s="117">
        <v>85</v>
      </c>
      <c r="B121" s="180"/>
      <c r="C121" s="109" t="s">
        <v>493</v>
      </c>
      <c r="D121" s="109" t="s">
        <v>494</v>
      </c>
      <c r="E121" s="108">
        <v>351400</v>
      </c>
      <c r="F121" s="175" t="s">
        <v>693</v>
      </c>
      <c r="G121" s="109" t="s">
        <v>985</v>
      </c>
      <c r="H121" s="108">
        <v>2000000</v>
      </c>
      <c r="I121" s="110">
        <v>0</v>
      </c>
      <c r="J121" s="110">
        <v>2022</v>
      </c>
      <c r="K121" s="110">
        <v>144</v>
      </c>
      <c r="L121" s="107" t="s">
        <v>749</v>
      </c>
    </row>
    <row r="122" spans="1:12" s="111" customFormat="1" ht="46.5" customHeight="1" x14ac:dyDescent="0.25">
      <c r="A122" s="117">
        <v>87</v>
      </c>
      <c r="B122" s="180"/>
      <c r="C122" s="115" t="s">
        <v>333</v>
      </c>
      <c r="D122" s="115" t="s">
        <v>334</v>
      </c>
      <c r="E122" s="113">
        <v>5556352</v>
      </c>
      <c r="F122" s="176" t="s">
        <v>649</v>
      </c>
      <c r="G122" s="115" t="s">
        <v>374</v>
      </c>
      <c r="H122" s="98">
        <v>1200000</v>
      </c>
      <c r="I122" s="107">
        <v>0</v>
      </c>
      <c r="J122" s="116">
        <v>2022</v>
      </c>
      <c r="K122" s="107">
        <v>144</v>
      </c>
      <c r="L122" s="107" t="s">
        <v>386</v>
      </c>
    </row>
    <row r="123" spans="1:12" s="111" customFormat="1" ht="46.5" customHeight="1" x14ac:dyDescent="0.25">
      <c r="A123" s="117">
        <v>88</v>
      </c>
      <c r="B123" s="180"/>
      <c r="C123" s="115" t="s">
        <v>142</v>
      </c>
      <c r="D123" s="115" t="s">
        <v>309</v>
      </c>
      <c r="E123" s="113">
        <v>1699911</v>
      </c>
      <c r="F123" s="176" t="s">
        <v>629</v>
      </c>
      <c r="G123" s="115" t="s">
        <v>931</v>
      </c>
      <c r="H123" s="98">
        <v>1600000</v>
      </c>
      <c r="I123" s="107">
        <v>0</v>
      </c>
      <c r="J123" s="116">
        <v>2015</v>
      </c>
      <c r="K123" s="107">
        <v>144</v>
      </c>
      <c r="L123" s="107" t="s">
        <v>386</v>
      </c>
    </row>
    <row r="124" spans="1:12" s="111" customFormat="1" ht="46.5" customHeight="1" x14ac:dyDescent="0.25">
      <c r="A124" s="117"/>
      <c r="B124" s="180"/>
      <c r="C124" s="115" t="s">
        <v>992</v>
      </c>
      <c r="D124" s="115" t="s">
        <v>993</v>
      </c>
      <c r="E124" s="113">
        <v>5042674</v>
      </c>
      <c r="F124" s="176" t="s">
        <v>763</v>
      </c>
      <c r="G124" s="115" t="s">
        <v>436</v>
      </c>
      <c r="H124" s="98">
        <v>1800000</v>
      </c>
      <c r="I124" s="107">
        <v>0</v>
      </c>
      <c r="J124" s="116">
        <v>2022</v>
      </c>
      <c r="K124" s="107">
        <v>144</v>
      </c>
      <c r="L124" s="107" t="s">
        <v>749</v>
      </c>
    </row>
    <row r="125" spans="1:12" s="111" customFormat="1" ht="46.5" customHeight="1" x14ac:dyDescent="0.25">
      <c r="A125" s="117">
        <v>89</v>
      </c>
      <c r="B125" s="180"/>
      <c r="C125" s="115" t="s">
        <v>294</v>
      </c>
      <c r="D125" s="115" t="s">
        <v>81</v>
      </c>
      <c r="E125" s="113">
        <v>6169811</v>
      </c>
      <c r="F125" s="176" t="s">
        <v>634</v>
      </c>
      <c r="G125" s="115" t="s">
        <v>65</v>
      </c>
      <c r="H125" s="98">
        <v>3000000</v>
      </c>
      <c r="I125" s="107">
        <v>0</v>
      </c>
      <c r="J125" s="116">
        <v>2021</v>
      </c>
      <c r="K125" s="107">
        <v>144</v>
      </c>
      <c r="L125" s="107" t="s">
        <v>379</v>
      </c>
    </row>
    <row r="126" spans="1:12" s="111" customFormat="1" ht="46.5" customHeight="1" x14ac:dyDescent="0.25">
      <c r="A126" s="117"/>
      <c r="B126" s="180"/>
      <c r="C126" s="115" t="s">
        <v>886</v>
      </c>
      <c r="D126" s="115" t="s">
        <v>887</v>
      </c>
      <c r="E126" s="113">
        <v>4725459</v>
      </c>
      <c r="F126" s="176" t="s">
        <v>888</v>
      </c>
      <c r="G126" s="115" t="s">
        <v>461</v>
      </c>
      <c r="H126" s="98">
        <v>2500000</v>
      </c>
      <c r="I126" s="107">
        <v>0</v>
      </c>
      <c r="J126" s="116">
        <v>2021</v>
      </c>
      <c r="K126" s="107">
        <v>144</v>
      </c>
      <c r="L126" s="107" t="s">
        <v>628</v>
      </c>
    </row>
    <row r="127" spans="1:12" s="111" customFormat="1" ht="46.5" customHeight="1" x14ac:dyDescent="0.25">
      <c r="A127" s="117">
        <v>90</v>
      </c>
      <c r="B127" s="180"/>
      <c r="C127" s="115" t="s">
        <v>181</v>
      </c>
      <c r="D127" s="115" t="s">
        <v>182</v>
      </c>
      <c r="E127" s="113">
        <v>7121318</v>
      </c>
      <c r="F127" s="176" t="s">
        <v>611</v>
      </c>
      <c r="G127" s="115" t="s">
        <v>349</v>
      </c>
      <c r="H127" s="98">
        <v>1800000</v>
      </c>
      <c r="I127" s="107">
        <v>0</v>
      </c>
      <c r="J127" s="116">
        <v>2021</v>
      </c>
      <c r="K127" s="107">
        <v>144</v>
      </c>
      <c r="L127" s="107" t="s">
        <v>628</v>
      </c>
    </row>
    <row r="128" spans="1:12" s="111" customFormat="1" ht="46.5" customHeight="1" x14ac:dyDescent="0.25">
      <c r="A128" s="117">
        <v>91</v>
      </c>
      <c r="B128" s="180"/>
      <c r="C128" s="115" t="s">
        <v>291</v>
      </c>
      <c r="D128" s="115" t="s">
        <v>61</v>
      </c>
      <c r="E128" s="113">
        <v>5307996</v>
      </c>
      <c r="F128" s="176" t="s">
        <v>634</v>
      </c>
      <c r="G128" s="115" t="s">
        <v>848</v>
      </c>
      <c r="H128" s="98">
        <v>2600000</v>
      </c>
      <c r="I128" s="107">
        <v>0</v>
      </c>
      <c r="J128" s="116">
        <v>2021</v>
      </c>
      <c r="K128" s="107">
        <v>144</v>
      </c>
      <c r="L128" s="107" t="s">
        <v>379</v>
      </c>
    </row>
    <row r="129" spans="1:12" s="111" customFormat="1" ht="46.5" customHeight="1" x14ac:dyDescent="0.25">
      <c r="A129" s="117"/>
      <c r="B129" s="180"/>
      <c r="C129" s="109" t="s">
        <v>291</v>
      </c>
      <c r="D129" s="109" t="s">
        <v>324</v>
      </c>
      <c r="E129" s="108">
        <v>4631397</v>
      </c>
      <c r="F129" s="175" t="s">
        <v>946</v>
      </c>
      <c r="G129" s="109" t="s">
        <v>947</v>
      </c>
      <c r="H129" s="108">
        <v>2200000</v>
      </c>
      <c r="I129" s="110">
        <v>0</v>
      </c>
      <c r="J129" s="110">
        <v>2022</v>
      </c>
      <c r="K129" s="110">
        <v>144</v>
      </c>
      <c r="L129" s="107" t="s">
        <v>386</v>
      </c>
    </row>
    <row r="130" spans="1:12" s="111" customFormat="1" ht="46.5" customHeight="1" x14ac:dyDescent="0.25">
      <c r="A130" s="117"/>
      <c r="B130" s="180"/>
      <c r="C130" s="115" t="s">
        <v>891</v>
      </c>
      <c r="D130" s="115" t="s">
        <v>892</v>
      </c>
      <c r="E130" s="113">
        <v>803908</v>
      </c>
      <c r="F130" s="176" t="s">
        <v>629</v>
      </c>
      <c r="G130" s="115" t="s">
        <v>365</v>
      </c>
      <c r="H130" s="98">
        <v>2200000</v>
      </c>
      <c r="I130" s="107">
        <v>0</v>
      </c>
      <c r="J130" s="116">
        <v>2022</v>
      </c>
      <c r="K130" s="107">
        <v>144</v>
      </c>
      <c r="L130" s="107" t="s">
        <v>386</v>
      </c>
    </row>
    <row r="131" spans="1:12" s="111" customFormat="1" ht="46.5" customHeight="1" x14ac:dyDescent="0.25">
      <c r="A131" s="117">
        <v>93</v>
      </c>
      <c r="B131" s="180"/>
      <c r="C131" s="109" t="s">
        <v>490</v>
      </c>
      <c r="D131" s="109" t="s">
        <v>491</v>
      </c>
      <c r="E131" s="108">
        <v>787701</v>
      </c>
      <c r="F131" s="176" t="s">
        <v>629</v>
      </c>
      <c r="G131" s="109" t="s">
        <v>492</v>
      </c>
      <c r="H131" s="108">
        <v>1800000</v>
      </c>
      <c r="I131" s="110">
        <v>0</v>
      </c>
      <c r="J131" s="110">
        <v>2022</v>
      </c>
      <c r="K131" s="110">
        <v>144</v>
      </c>
      <c r="L131" s="107" t="s">
        <v>272</v>
      </c>
    </row>
    <row r="132" spans="1:12" s="111" customFormat="1" ht="46.5" customHeight="1" x14ac:dyDescent="0.25">
      <c r="A132" s="117"/>
      <c r="B132" s="180"/>
      <c r="C132" s="109" t="s">
        <v>167</v>
      </c>
      <c r="D132" s="109" t="s">
        <v>996</v>
      </c>
      <c r="E132" s="108">
        <v>4461463</v>
      </c>
      <c r="F132" s="176" t="s">
        <v>629</v>
      </c>
      <c r="G132" s="109" t="s">
        <v>1039</v>
      </c>
      <c r="H132" s="108">
        <v>1800000</v>
      </c>
      <c r="I132" s="110">
        <v>0</v>
      </c>
      <c r="J132" s="110">
        <v>2022</v>
      </c>
      <c r="K132" s="110">
        <v>144</v>
      </c>
      <c r="L132" s="107" t="s">
        <v>749</v>
      </c>
    </row>
    <row r="133" spans="1:12" s="111" customFormat="1" ht="46.5" customHeight="1" x14ac:dyDescent="0.25">
      <c r="A133" s="117">
        <v>94</v>
      </c>
      <c r="B133" s="180"/>
      <c r="C133" s="115" t="s">
        <v>167</v>
      </c>
      <c r="D133" s="115" t="s">
        <v>168</v>
      </c>
      <c r="E133" s="113">
        <v>4297728</v>
      </c>
      <c r="F133" s="176" t="s">
        <v>629</v>
      </c>
      <c r="G133" s="115" t="s">
        <v>356</v>
      </c>
      <c r="H133" s="98">
        <v>2200000</v>
      </c>
      <c r="I133" s="107">
        <v>0</v>
      </c>
      <c r="J133" s="116">
        <v>2021</v>
      </c>
      <c r="K133" s="107">
        <v>144</v>
      </c>
      <c r="L133" s="107" t="s">
        <v>379</v>
      </c>
    </row>
    <row r="134" spans="1:12" s="111" customFormat="1" ht="46.5" customHeight="1" x14ac:dyDescent="0.25">
      <c r="A134" s="117">
        <v>95</v>
      </c>
      <c r="B134" s="180"/>
      <c r="C134" s="115" t="s">
        <v>169</v>
      </c>
      <c r="D134" s="115" t="s">
        <v>170</v>
      </c>
      <c r="E134" s="113">
        <v>2919564</v>
      </c>
      <c r="F134" s="176" t="s">
        <v>627</v>
      </c>
      <c r="G134" s="115" t="s">
        <v>421</v>
      </c>
      <c r="H134" s="98">
        <v>2200000</v>
      </c>
      <c r="I134" s="107">
        <v>0</v>
      </c>
      <c r="J134" s="116">
        <v>2021</v>
      </c>
      <c r="K134" s="107">
        <v>144</v>
      </c>
      <c r="L134" s="107" t="s">
        <v>379</v>
      </c>
    </row>
    <row r="135" spans="1:12" s="111" customFormat="1" ht="46.5" customHeight="1" x14ac:dyDescent="0.25">
      <c r="A135" s="117"/>
      <c r="B135" s="180"/>
      <c r="C135" s="115" t="s">
        <v>856</v>
      </c>
      <c r="D135" s="115" t="s">
        <v>857</v>
      </c>
      <c r="E135" s="113">
        <v>3210087</v>
      </c>
      <c r="F135" s="176" t="s">
        <v>691</v>
      </c>
      <c r="G135" s="115" t="s">
        <v>858</v>
      </c>
      <c r="H135" s="98">
        <v>3000000</v>
      </c>
      <c r="I135" s="107">
        <v>0</v>
      </c>
      <c r="J135" s="116">
        <v>2021</v>
      </c>
      <c r="K135" s="107">
        <v>144</v>
      </c>
      <c r="L135" s="107" t="s">
        <v>379</v>
      </c>
    </row>
    <row r="136" spans="1:12" s="111" customFormat="1" ht="46.5" customHeight="1" x14ac:dyDescent="0.25">
      <c r="A136" s="117">
        <v>96</v>
      </c>
      <c r="B136" s="180"/>
      <c r="C136" s="115" t="s">
        <v>232</v>
      </c>
      <c r="D136" s="115" t="s">
        <v>233</v>
      </c>
      <c r="E136" s="113">
        <v>5120327</v>
      </c>
      <c r="F136" s="176" t="s">
        <v>659</v>
      </c>
      <c r="G136" s="115" t="s">
        <v>461</v>
      </c>
      <c r="H136" s="98">
        <v>1800000</v>
      </c>
      <c r="I136" s="107">
        <v>0</v>
      </c>
      <c r="J136" s="116">
        <v>2022</v>
      </c>
      <c r="K136" s="107">
        <v>144</v>
      </c>
      <c r="L136" s="107" t="s">
        <v>386</v>
      </c>
    </row>
    <row r="137" spans="1:12" s="111" customFormat="1" ht="46.5" customHeight="1" x14ac:dyDescent="0.25">
      <c r="A137" s="117">
        <v>98</v>
      </c>
      <c r="B137" s="180"/>
      <c r="C137" s="115" t="s">
        <v>216</v>
      </c>
      <c r="D137" s="115" t="s">
        <v>217</v>
      </c>
      <c r="E137" s="113">
        <v>3542763</v>
      </c>
      <c r="F137" s="176" t="s">
        <v>611</v>
      </c>
      <c r="G137" s="115" t="s">
        <v>157</v>
      </c>
      <c r="H137" s="98">
        <v>1800000</v>
      </c>
      <c r="I137" s="107">
        <v>0</v>
      </c>
      <c r="J137" s="107">
        <v>2022</v>
      </c>
      <c r="K137" s="107">
        <v>144</v>
      </c>
      <c r="L137" s="107" t="s">
        <v>386</v>
      </c>
    </row>
    <row r="138" spans="1:12" s="111" customFormat="1" ht="46.5" customHeight="1" x14ac:dyDescent="0.25">
      <c r="A138" s="117"/>
      <c r="B138" s="180"/>
      <c r="C138" s="115" t="s">
        <v>950</v>
      </c>
      <c r="D138" s="115" t="s">
        <v>951</v>
      </c>
      <c r="E138" s="113">
        <v>5496017</v>
      </c>
      <c r="F138" s="176" t="s">
        <v>657</v>
      </c>
      <c r="G138" s="115" t="s">
        <v>952</v>
      </c>
      <c r="H138" s="98">
        <v>2000000</v>
      </c>
      <c r="I138" s="107">
        <v>0</v>
      </c>
      <c r="J138" s="107">
        <v>2022</v>
      </c>
      <c r="K138" s="107">
        <v>144</v>
      </c>
      <c r="L138" s="107" t="s">
        <v>386</v>
      </c>
    </row>
    <row r="139" spans="1:12" s="111" customFormat="1" ht="46.5" customHeight="1" x14ac:dyDescent="0.25">
      <c r="A139" s="117"/>
      <c r="B139" s="180"/>
      <c r="C139" s="115" t="s">
        <v>948</v>
      </c>
      <c r="D139" s="115" t="s">
        <v>949</v>
      </c>
      <c r="E139" s="113">
        <v>733025</v>
      </c>
      <c r="F139" s="176" t="s">
        <v>657</v>
      </c>
      <c r="G139" s="115" t="s">
        <v>942</v>
      </c>
      <c r="H139" s="98">
        <v>1400000</v>
      </c>
      <c r="I139" s="107">
        <v>0</v>
      </c>
      <c r="J139" s="116">
        <v>2022</v>
      </c>
      <c r="K139" s="107">
        <v>144</v>
      </c>
      <c r="L139" s="107" t="s">
        <v>386</v>
      </c>
    </row>
    <row r="140" spans="1:12" s="111" customFormat="1" ht="46.5" customHeight="1" x14ac:dyDescent="0.25">
      <c r="A140" s="117">
        <v>99</v>
      </c>
      <c r="B140" s="180"/>
      <c r="C140" s="115" t="s">
        <v>94</v>
      </c>
      <c r="D140" s="115" t="s">
        <v>95</v>
      </c>
      <c r="E140" s="113">
        <v>5181901</v>
      </c>
      <c r="F140" s="176" t="s">
        <v>659</v>
      </c>
      <c r="G140" s="115" t="s">
        <v>702</v>
      </c>
      <c r="H140" s="98">
        <v>1800000</v>
      </c>
      <c r="I140" s="107">
        <v>0</v>
      </c>
      <c r="J140" s="107">
        <v>2021</v>
      </c>
      <c r="K140" s="107">
        <v>144</v>
      </c>
      <c r="L140" s="107" t="s">
        <v>379</v>
      </c>
    </row>
    <row r="141" spans="1:12" s="111" customFormat="1" ht="46.5" customHeight="1" x14ac:dyDescent="0.25">
      <c r="A141" s="117">
        <v>100</v>
      </c>
      <c r="B141" s="180"/>
      <c r="C141" s="115" t="s">
        <v>301</v>
      </c>
      <c r="D141" s="115" t="s">
        <v>132</v>
      </c>
      <c r="E141" s="113">
        <v>4690653</v>
      </c>
      <c r="F141" s="176" t="s">
        <v>634</v>
      </c>
      <c r="G141" s="115" t="s">
        <v>842</v>
      </c>
      <c r="H141" s="98">
        <v>3500000</v>
      </c>
      <c r="I141" s="107">
        <v>0</v>
      </c>
      <c r="J141" s="116">
        <v>2021</v>
      </c>
      <c r="K141" s="107">
        <v>144</v>
      </c>
      <c r="L141" s="107" t="s">
        <v>379</v>
      </c>
    </row>
    <row r="142" spans="1:12" s="111" customFormat="1" ht="46.5" customHeight="1" x14ac:dyDescent="0.25">
      <c r="A142" s="117">
        <v>101</v>
      </c>
      <c r="B142" s="180"/>
      <c r="C142" s="115" t="s">
        <v>243</v>
      </c>
      <c r="D142" s="115" t="s">
        <v>244</v>
      </c>
      <c r="E142" s="113">
        <v>2311994</v>
      </c>
      <c r="F142" s="176" t="s">
        <v>629</v>
      </c>
      <c r="G142" s="115" t="s">
        <v>365</v>
      </c>
      <c r="H142" s="98">
        <v>2000000</v>
      </c>
      <c r="I142" s="107">
        <v>0</v>
      </c>
      <c r="J142" s="107">
        <v>2022</v>
      </c>
      <c r="K142" s="107">
        <v>144</v>
      </c>
      <c r="L142" s="107" t="s">
        <v>386</v>
      </c>
    </row>
    <row r="143" spans="1:12" s="111" customFormat="1" ht="46.5" customHeight="1" x14ac:dyDescent="0.25">
      <c r="A143" s="117">
        <v>102</v>
      </c>
      <c r="B143" s="180"/>
      <c r="C143" s="115" t="s">
        <v>27</v>
      </c>
      <c r="D143" s="115" t="s">
        <v>28</v>
      </c>
      <c r="E143" s="113">
        <v>6327290</v>
      </c>
      <c r="F143" s="176" t="s">
        <v>693</v>
      </c>
      <c r="G143" s="115" t="s">
        <v>842</v>
      </c>
      <c r="H143" s="98">
        <v>1800000</v>
      </c>
      <c r="I143" s="107">
        <v>0</v>
      </c>
      <c r="J143" s="107">
        <v>2021</v>
      </c>
      <c r="K143" s="107">
        <v>144</v>
      </c>
      <c r="L143" s="107" t="s">
        <v>379</v>
      </c>
    </row>
    <row r="144" spans="1:12" s="111" customFormat="1" ht="46.5" customHeight="1" x14ac:dyDescent="0.25">
      <c r="A144" s="117">
        <v>103</v>
      </c>
      <c r="B144" s="180"/>
      <c r="C144" s="115" t="s">
        <v>321</v>
      </c>
      <c r="D144" s="115" t="s">
        <v>322</v>
      </c>
      <c r="E144" s="113">
        <v>2024390</v>
      </c>
      <c r="F144" s="176" t="s">
        <v>629</v>
      </c>
      <c r="G144" s="115" t="s">
        <v>368</v>
      </c>
      <c r="H144" s="98">
        <v>1400000</v>
      </c>
      <c r="I144" s="107">
        <v>0</v>
      </c>
      <c r="J144" s="116">
        <v>2016</v>
      </c>
      <c r="K144" s="107">
        <v>144</v>
      </c>
      <c r="L144" s="107" t="s">
        <v>386</v>
      </c>
    </row>
    <row r="145" spans="1:12" s="111" customFormat="1" ht="46.5" customHeight="1" x14ac:dyDescent="0.25">
      <c r="A145" s="117">
        <v>104</v>
      </c>
      <c r="B145" s="180"/>
      <c r="C145" s="115" t="s">
        <v>397</v>
      </c>
      <c r="D145" s="115" t="s">
        <v>398</v>
      </c>
      <c r="E145" s="113">
        <v>4951309</v>
      </c>
      <c r="F145" s="176" t="s">
        <v>634</v>
      </c>
      <c r="G145" s="115" t="s">
        <v>945</v>
      </c>
      <c r="H145" s="98">
        <v>2300000</v>
      </c>
      <c r="I145" s="107">
        <v>0</v>
      </c>
      <c r="J145" s="107">
        <v>2015</v>
      </c>
      <c r="K145" s="107">
        <v>144</v>
      </c>
      <c r="L145" s="107" t="s">
        <v>386</v>
      </c>
    </row>
    <row r="146" spans="1:12" s="111" customFormat="1" ht="46.5" customHeight="1" x14ac:dyDescent="0.25">
      <c r="A146" s="117">
        <v>105</v>
      </c>
      <c r="B146" s="180"/>
      <c r="C146" s="115" t="s">
        <v>176</v>
      </c>
      <c r="D146" s="115" t="s">
        <v>177</v>
      </c>
      <c r="E146" s="113">
        <v>4491867</v>
      </c>
      <c r="F146" s="176" t="s">
        <v>759</v>
      </c>
      <c r="G146" s="115" t="s">
        <v>842</v>
      </c>
      <c r="H146" s="98">
        <v>3000000</v>
      </c>
      <c r="I146" s="107">
        <v>0</v>
      </c>
      <c r="J146" s="107">
        <v>2021</v>
      </c>
      <c r="K146" s="107">
        <v>144</v>
      </c>
      <c r="L146" s="107" t="s">
        <v>379</v>
      </c>
    </row>
    <row r="147" spans="1:12" s="111" customFormat="1" ht="46.5" customHeight="1" x14ac:dyDescent="0.25">
      <c r="A147" s="117"/>
      <c r="B147" s="180"/>
      <c r="C147" s="115" t="s">
        <v>953</v>
      </c>
      <c r="D147" s="115" t="s">
        <v>954</v>
      </c>
      <c r="E147" s="113">
        <v>6153192</v>
      </c>
      <c r="F147" s="176" t="s">
        <v>634</v>
      </c>
      <c r="G147" s="115" t="s">
        <v>945</v>
      </c>
      <c r="H147" s="98">
        <v>2300000</v>
      </c>
      <c r="I147" s="107">
        <v>0</v>
      </c>
      <c r="J147" s="107">
        <v>2022</v>
      </c>
      <c r="K147" s="107">
        <v>144</v>
      </c>
      <c r="L147" s="107" t="s">
        <v>386</v>
      </c>
    </row>
    <row r="148" spans="1:12" s="111" customFormat="1" ht="46.5" customHeight="1" x14ac:dyDescent="0.25">
      <c r="A148" s="117">
        <v>106</v>
      </c>
      <c r="B148" s="180"/>
      <c r="C148" s="115" t="s">
        <v>395</v>
      </c>
      <c r="D148" s="115" t="s">
        <v>396</v>
      </c>
      <c r="E148" s="113">
        <v>5289365</v>
      </c>
      <c r="F148" s="176" t="s">
        <v>611</v>
      </c>
      <c r="G148" s="115" t="s">
        <v>461</v>
      </c>
      <c r="H148" s="98">
        <v>3000000</v>
      </c>
      <c r="I148" s="107">
        <v>0</v>
      </c>
      <c r="J148" s="107">
        <v>2022</v>
      </c>
      <c r="K148" s="107">
        <v>144</v>
      </c>
      <c r="L148" s="107" t="s">
        <v>272</v>
      </c>
    </row>
    <row r="149" spans="1:12" s="111" customFormat="1" ht="46.5" customHeight="1" x14ac:dyDescent="0.25">
      <c r="A149" s="117">
        <v>107</v>
      </c>
      <c r="B149" s="180"/>
      <c r="C149" s="115" t="s">
        <v>87</v>
      </c>
      <c r="D149" s="115" t="s">
        <v>88</v>
      </c>
      <c r="E149" s="113">
        <v>7244454</v>
      </c>
      <c r="F149" s="176" t="s">
        <v>634</v>
      </c>
      <c r="G149" s="115" t="s">
        <v>89</v>
      </c>
      <c r="H149" s="98">
        <v>2000000</v>
      </c>
      <c r="I149" s="107">
        <v>0</v>
      </c>
      <c r="J149" s="107">
        <v>2011</v>
      </c>
      <c r="K149" s="107">
        <v>144</v>
      </c>
      <c r="L149" s="107" t="s">
        <v>272</v>
      </c>
    </row>
    <row r="150" spans="1:12" s="111" customFormat="1" ht="46.5" customHeight="1" x14ac:dyDescent="0.25">
      <c r="A150" s="117"/>
      <c r="B150" s="180"/>
      <c r="C150" s="115" t="s">
        <v>864</v>
      </c>
      <c r="D150" s="115" t="s">
        <v>865</v>
      </c>
      <c r="E150" s="113">
        <v>5082342</v>
      </c>
      <c r="F150" s="176" t="s">
        <v>691</v>
      </c>
      <c r="G150" s="115" t="s">
        <v>866</v>
      </c>
      <c r="H150" s="98">
        <v>3000000</v>
      </c>
      <c r="I150" s="107">
        <v>0</v>
      </c>
      <c r="J150" s="107">
        <v>2021</v>
      </c>
      <c r="K150" s="107">
        <v>144</v>
      </c>
      <c r="L150" s="107" t="s">
        <v>379</v>
      </c>
    </row>
    <row r="151" spans="1:12" s="111" customFormat="1" ht="46.5" customHeight="1" x14ac:dyDescent="0.25">
      <c r="A151" s="117">
        <v>108</v>
      </c>
      <c r="B151" s="180"/>
      <c r="C151" s="115" t="s">
        <v>209</v>
      </c>
      <c r="D151" s="115" t="s">
        <v>210</v>
      </c>
      <c r="E151" s="113">
        <v>5689819</v>
      </c>
      <c r="F151" s="176" t="s">
        <v>611</v>
      </c>
      <c r="G151" s="115" t="s">
        <v>461</v>
      </c>
      <c r="H151" s="98">
        <v>1800000</v>
      </c>
      <c r="I151" s="107">
        <v>0</v>
      </c>
      <c r="J151" s="107">
        <v>2021</v>
      </c>
      <c r="K151" s="107">
        <v>144</v>
      </c>
      <c r="L151" s="107" t="s">
        <v>628</v>
      </c>
    </row>
    <row r="152" spans="1:12" s="111" customFormat="1" ht="46.5" customHeight="1" x14ac:dyDescent="0.25">
      <c r="A152" s="117">
        <v>111</v>
      </c>
      <c r="B152" s="180"/>
      <c r="C152" s="115" t="s">
        <v>173</v>
      </c>
      <c r="D152" s="115" t="s">
        <v>174</v>
      </c>
      <c r="E152" s="113">
        <v>3687357</v>
      </c>
      <c r="F152" s="176" t="s">
        <v>615</v>
      </c>
      <c r="G152" s="115" t="s">
        <v>175</v>
      </c>
      <c r="H152" s="98">
        <v>2500000</v>
      </c>
      <c r="I152" s="107">
        <v>0</v>
      </c>
      <c r="J152" s="107">
        <v>2021</v>
      </c>
      <c r="K152" s="107">
        <v>144</v>
      </c>
      <c r="L152" s="107" t="s">
        <v>379</v>
      </c>
    </row>
    <row r="153" spans="1:12" s="111" customFormat="1" ht="46.5" customHeight="1" x14ac:dyDescent="0.25">
      <c r="A153" s="117">
        <v>112</v>
      </c>
      <c r="B153" s="180"/>
      <c r="C153" s="115" t="s">
        <v>66</v>
      </c>
      <c r="D153" s="115" t="s">
        <v>67</v>
      </c>
      <c r="E153" s="113">
        <v>2128249</v>
      </c>
      <c r="F153" s="176" t="s">
        <v>629</v>
      </c>
      <c r="G153" s="115" t="s">
        <v>68</v>
      </c>
      <c r="H153" s="98">
        <v>3000000</v>
      </c>
      <c r="I153" s="107">
        <v>0</v>
      </c>
      <c r="J153" s="107">
        <v>2021</v>
      </c>
      <c r="K153" s="107">
        <v>144</v>
      </c>
      <c r="L153" s="107" t="s">
        <v>379</v>
      </c>
    </row>
    <row r="154" spans="1:12" s="111" customFormat="1" ht="46.5" customHeight="1" x14ac:dyDescent="0.25">
      <c r="A154" s="117">
        <v>113</v>
      </c>
      <c r="B154" s="180"/>
      <c r="C154" s="115" t="s">
        <v>305</v>
      </c>
      <c r="D154" s="115" t="s">
        <v>306</v>
      </c>
      <c r="E154" s="113">
        <v>5430019</v>
      </c>
      <c r="F154" s="176" t="s">
        <v>742</v>
      </c>
      <c r="G154" s="115" t="s">
        <v>362</v>
      </c>
      <c r="H154" s="98">
        <v>2200000</v>
      </c>
      <c r="I154" s="107">
        <v>0</v>
      </c>
      <c r="J154" s="116">
        <v>2022</v>
      </c>
      <c r="K154" s="107">
        <v>144</v>
      </c>
      <c r="L154" s="107" t="s">
        <v>386</v>
      </c>
    </row>
    <row r="155" spans="1:12" s="111" customFormat="1" ht="46.5" customHeight="1" x14ac:dyDescent="0.25">
      <c r="A155" s="117"/>
      <c r="B155" s="180"/>
      <c r="C155" s="115" t="s">
        <v>957</v>
      </c>
      <c r="D155" s="115" t="s">
        <v>958</v>
      </c>
      <c r="E155" s="113">
        <v>4002302</v>
      </c>
      <c r="F155" s="176" t="s">
        <v>657</v>
      </c>
      <c r="G155" s="115" t="s">
        <v>942</v>
      </c>
      <c r="H155" s="98">
        <v>1400000</v>
      </c>
      <c r="I155" s="107">
        <v>0</v>
      </c>
      <c r="J155" s="116">
        <v>2022</v>
      </c>
      <c r="K155" s="107">
        <v>144</v>
      </c>
      <c r="L155" s="107" t="s">
        <v>386</v>
      </c>
    </row>
    <row r="156" spans="1:12" s="111" customFormat="1" ht="46.5" customHeight="1" x14ac:dyDescent="0.25">
      <c r="A156" s="117"/>
      <c r="B156" s="180"/>
      <c r="C156" s="115" t="s">
        <v>955</v>
      </c>
      <c r="D156" s="115" t="s">
        <v>956</v>
      </c>
      <c r="E156" s="113">
        <v>4643050</v>
      </c>
      <c r="F156" s="176" t="s">
        <v>634</v>
      </c>
      <c r="G156" s="115" t="s">
        <v>945</v>
      </c>
      <c r="H156" s="98">
        <v>2300000</v>
      </c>
      <c r="I156" s="107">
        <v>0</v>
      </c>
      <c r="J156" s="116">
        <v>2022</v>
      </c>
      <c r="K156" s="107">
        <v>144</v>
      </c>
      <c r="L156" s="107" t="s">
        <v>386</v>
      </c>
    </row>
    <row r="157" spans="1:12" s="111" customFormat="1" ht="46.5" customHeight="1" x14ac:dyDescent="0.25">
      <c r="A157" s="117">
        <v>114</v>
      </c>
      <c r="B157" s="180"/>
      <c r="C157" s="115" t="s">
        <v>400</v>
      </c>
      <c r="D157" s="115" t="s">
        <v>401</v>
      </c>
      <c r="E157" s="113">
        <v>2038408</v>
      </c>
      <c r="F157" s="176" t="s">
        <v>763</v>
      </c>
      <c r="G157" s="115" t="s">
        <v>417</v>
      </c>
      <c r="H157" s="98">
        <v>2500000</v>
      </c>
      <c r="I157" s="107">
        <v>0</v>
      </c>
      <c r="J157" s="107">
        <v>2022</v>
      </c>
      <c r="K157" s="107">
        <v>144</v>
      </c>
      <c r="L157" s="107" t="s">
        <v>386</v>
      </c>
    </row>
    <row r="158" spans="1:12" s="111" customFormat="1" ht="46.5" customHeight="1" x14ac:dyDescent="0.25">
      <c r="A158" s="121"/>
      <c r="B158" s="180"/>
      <c r="C158" s="115" t="s">
        <v>959</v>
      </c>
      <c r="D158" s="115" t="s">
        <v>960</v>
      </c>
      <c r="E158" s="113">
        <v>1332846</v>
      </c>
      <c r="F158" s="176" t="s">
        <v>657</v>
      </c>
      <c r="G158" s="115" t="s">
        <v>961</v>
      </c>
      <c r="H158" s="98">
        <v>1400000</v>
      </c>
      <c r="I158" s="107">
        <v>0</v>
      </c>
      <c r="J158" s="107">
        <v>2022</v>
      </c>
      <c r="K158" s="107">
        <v>144</v>
      </c>
      <c r="L158" s="107" t="s">
        <v>386</v>
      </c>
    </row>
    <row r="159" spans="1:12" s="111" customFormat="1" ht="46.5" customHeight="1" x14ac:dyDescent="0.25">
      <c r="B159" s="180"/>
      <c r="C159" s="115" t="s">
        <v>414</v>
      </c>
      <c r="D159" s="115" t="s">
        <v>415</v>
      </c>
      <c r="E159" s="113">
        <v>3827628</v>
      </c>
      <c r="F159" s="176" t="s">
        <v>634</v>
      </c>
      <c r="G159" s="115" t="s">
        <v>945</v>
      </c>
      <c r="H159" s="98">
        <v>2300000</v>
      </c>
      <c r="I159" s="107">
        <v>0</v>
      </c>
      <c r="J159" s="107">
        <v>2022</v>
      </c>
      <c r="K159" s="107">
        <v>144</v>
      </c>
      <c r="L159" s="107" t="s">
        <v>272</v>
      </c>
    </row>
    <row r="160" spans="1:12" s="111" customFormat="1" ht="46.5" customHeight="1" x14ac:dyDescent="0.25">
      <c r="B160" s="180"/>
      <c r="C160" s="115" t="s">
        <v>302</v>
      </c>
      <c r="D160" s="115" t="s">
        <v>303</v>
      </c>
      <c r="E160" s="113">
        <v>638848</v>
      </c>
      <c r="F160" s="176" t="s">
        <v>615</v>
      </c>
      <c r="G160" s="115" t="s">
        <v>71</v>
      </c>
      <c r="H160" s="98">
        <v>2000000</v>
      </c>
      <c r="I160" s="107">
        <v>0</v>
      </c>
      <c r="J160" s="116">
        <v>2021</v>
      </c>
      <c r="K160" s="107">
        <v>144</v>
      </c>
      <c r="L160" s="107" t="s">
        <v>272</v>
      </c>
    </row>
    <row r="161" spans="2:12" s="111" customFormat="1" ht="46.5" customHeight="1" x14ac:dyDescent="0.25">
      <c r="B161" s="180"/>
      <c r="C161" s="109" t="s">
        <v>506</v>
      </c>
      <c r="D161" s="109" t="s">
        <v>507</v>
      </c>
      <c r="E161" s="108">
        <v>4593754</v>
      </c>
      <c r="F161" s="175" t="s">
        <v>657</v>
      </c>
      <c r="G161" s="109" t="s">
        <v>508</v>
      </c>
      <c r="H161" s="108">
        <v>1690000</v>
      </c>
      <c r="I161" s="110">
        <v>0</v>
      </c>
      <c r="J161" s="110">
        <v>2022</v>
      </c>
      <c r="K161" s="110">
        <v>144</v>
      </c>
      <c r="L161" s="107" t="s">
        <v>379</v>
      </c>
    </row>
    <row r="162" spans="2:12" s="111" customFormat="1" ht="46.5" customHeight="1" x14ac:dyDescent="0.25">
      <c r="B162" s="180"/>
      <c r="C162" s="115" t="s">
        <v>962</v>
      </c>
      <c r="D162" s="115" t="s">
        <v>963</v>
      </c>
      <c r="E162" s="113">
        <v>4449665</v>
      </c>
      <c r="F162" s="176" t="s">
        <v>657</v>
      </c>
      <c r="G162" s="115" t="s">
        <v>942</v>
      </c>
      <c r="H162" s="98">
        <v>1400000</v>
      </c>
      <c r="I162" s="107">
        <v>0</v>
      </c>
      <c r="J162" s="116">
        <v>2022</v>
      </c>
      <c r="K162" s="107">
        <v>144</v>
      </c>
      <c r="L162" s="107" t="s">
        <v>386</v>
      </c>
    </row>
    <row r="163" spans="2:12" s="111" customFormat="1" ht="46.5" customHeight="1" x14ac:dyDescent="0.25">
      <c r="B163" s="180"/>
      <c r="C163" s="115" t="s">
        <v>964</v>
      </c>
      <c r="D163" s="115" t="s">
        <v>965</v>
      </c>
      <c r="E163" s="113">
        <v>4017026</v>
      </c>
      <c r="F163" s="176" t="s">
        <v>657</v>
      </c>
      <c r="G163" s="115" t="s">
        <v>942</v>
      </c>
      <c r="H163" s="98">
        <v>1690000</v>
      </c>
      <c r="I163" s="107">
        <v>0</v>
      </c>
      <c r="J163" s="116">
        <v>2022</v>
      </c>
      <c r="K163" s="107">
        <v>144</v>
      </c>
      <c r="L163" s="107" t="s">
        <v>386</v>
      </c>
    </row>
    <row r="164" spans="2:12" s="111" customFormat="1" ht="46.5" customHeight="1" x14ac:dyDescent="0.25">
      <c r="B164" s="180"/>
      <c r="C164" s="115" t="s">
        <v>878</v>
      </c>
      <c r="D164" s="115" t="s">
        <v>879</v>
      </c>
      <c r="E164" s="113">
        <v>2501168</v>
      </c>
      <c r="F164" s="176" t="s">
        <v>691</v>
      </c>
      <c r="G164" s="115" t="s">
        <v>239</v>
      </c>
      <c r="H164" s="98">
        <v>2200000</v>
      </c>
      <c r="I164" s="107">
        <v>0</v>
      </c>
      <c r="J164" s="116">
        <v>2021</v>
      </c>
      <c r="K164" s="107">
        <v>144</v>
      </c>
      <c r="L164" s="107" t="s">
        <v>379</v>
      </c>
    </row>
    <row r="165" spans="2:12" s="111" customFormat="1" ht="46.5" customHeight="1" x14ac:dyDescent="0.25">
      <c r="B165" s="180"/>
      <c r="C165" s="115" t="s">
        <v>42</v>
      </c>
      <c r="D165" s="115" t="s">
        <v>43</v>
      </c>
      <c r="E165" s="113">
        <v>2403252</v>
      </c>
      <c r="F165" s="176" t="s">
        <v>615</v>
      </c>
      <c r="G165" s="115" t="s">
        <v>846</v>
      </c>
      <c r="H165" s="98">
        <v>4000000</v>
      </c>
      <c r="I165" s="107">
        <v>0</v>
      </c>
      <c r="J165" s="116">
        <v>2021</v>
      </c>
      <c r="K165" s="107">
        <v>144</v>
      </c>
      <c r="L165" s="107" t="s">
        <v>379</v>
      </c>
    </row>
    <row r="166" spans="2:12" s="111" customFormat="1" ht="46.5" customHeight="1" x14ac:dyDescent="0.25">
      <c r="B166" s="180"/>
      <c r="C166" s="115" t="s">
        <v>254</v>
      </c>
      <c r="D166" s="115" t="s">
        <v>231</v>
      </c>
      <c r="E166" s="113">
        <v>4766370</v>
      </c>
      <c r="F166" s="176" t="s">
        <v>763</v>
      </c>
      <c r="G166" s="115" t="s">
        <v>255</v>
      </c>
      <c r="H166" s="98">
        <v>2500000</v>
      </c>
      <c r="I166" s="107">
        <v>0</v>
      </c>
      <c r="J166" s="107">
        <v>2022</v>
      </c>
      <c r="K166" s="107">
        <v>144</v>
      </c>
      <c r="L166" s="107" t="s">
        <v>379</v>
      </c>
    </row>
    <row r="167" spans="2:12" s="111" customFormat="1" ht="46.5" customHeight="1" x14ac:dyDescent="0.25">
      <c r="B167" s="180"/>
      <c r="C167" s="115" t="s">
        <v>98</v>
      </c>
      <c r="D167" s="115" t="s">
        <v>99</v>
      </c>
      <c r="E167" s="113">
        <v>4776641</v>
      </c>
      <c r="F167" s="176" t="s">
        <v>615</v>
      </c>
      <c r="G167" s="115" t="s">
        <v>359</v>
      </c>
      <c r="H167" s="98">
        <v>4000000</v>
      </c>
      <c r="I167" s="107">
        <v>0</v>
      </c>
      <c r="J167" s="116">
        <v>2021</v>
      </c>
      <c r="K167" s="107">
        <v>144</v>
      </c>
      <c r="L167" s="107" t="s">
        <v>379</v>
      </c>
    </row>
    <row r="168" spans="2:12" s="111" customFormat="1" ht="46.5" customHeight="1" x14ac:dyDescent="0.25">
      <c r="B168" s="180"/>
      <c r="C168" s="115" t="s">
        <v>129</v>
      </c>
      <c r="D168" s="115" t="s">
        <v>130</v>
      </c>
      <c r="E168" s="113">
        <v>5761317</v>
      </c>
      <c r="F168" s="176" t="s">
        <v>657</v>
      </c>
      <c r="G168" s="115" t="s">
        <v>351</v>
      </c>
      <c r="H168" s="98">
        <v>2000000</v>
      </c>
      <c r="I168" s="107">
        <v>0</v>
      </c>
      <c r="J168" s="116">
        <v>2021</v>
      </c>
      <c r="K168" s="107">
        <v>144</v>
      </c>
      <c r="L168" s="107" t="s">
        <v>386</v>
      </c>
    </row>
    <row r="169" spans="2:12" s="111" customFormat="1" ht="46.5" customHeight="1" x14ac:dyDescent="0.25">
      <c r="B169" s="180"/>
      <c r="C169" s="115" t="s">
        <v>966</v>
      </c>
      <c r="D169" s="115" t="s">
        <v>967</v>
      </c>
      <c r="E169" s="113">
        <v>1263448</v>
      </c>
      <c r="F169" s="176" t="s">
        <v>657</v>
      </c>
      <c r="G169" s="115" t="s">
        <v>942</v>
      </c>
      <c r="H169" s="98">
        <v>2000000</v>
      </c>
      <c r="I169" s="107">
        <v>0</v>
      </c>
      <c r="J169" s="116">
        <v>2022</v>
      </c>
      <c r="K169" s="107">
        <v>144</v>
      </c>
      <c r="L169" s="107" t="s">
        <v>386</v>
      </c>
    </row>
    <row r="170" spans="2:12" s="111" customFormat="1" ht="46.5" customHeight="1" x14ac:dyDescent="0.25">
      <c r="B170" s="180"/>
      <c r="C170" s="115" t="s">
        <v>982</v>
      </c>
      <c r="D170" s="115" t="s">
        <v>983</v>
      </c>
      <c r="E170" s="113">
        <v>664249</v>
      </c>
      <c r="F170" s="176" t="s">
        <v>629</v>
      </c>
      <c r="G170" s="115" t="s">
        <v>984</v>
      </c>
      <c r="H170" s="98">
        <v>1200000</v>
      </c>
      <c r="I170" s="107">
        <v>0</v>
      </c>
      <c r="J170" s="116">
        <v>2022</v>
      </c>
      <c r="K170" s="107">
        <v>144</v>
      </c>
      <c r="L170" s="107" t="s">
        <v>272</v>
      </c>
    </row>
    <row r="171" spans="2:12" s="111" customFormat="1" ht="54" customHeight="1" x14ac:dyDescent="0.25">
      <c r="B171" s="180"/>
      <c r="C171" s="115" t="s">
        <v>968</v>
      </c>
      <c r="D171" s="115" t="s">
        <v>969</v>
      </c>
      <c r="E171" s="113">
        <v>3434399</v>
      </c>
      <c r="F171" s="176" t="s">
        <v>611</v>
      </c>
      <c r="G171" s="115" t="s">
        <v>970</v>
      </c>
      <c r="H171" s="98">
        <v>1800000</v>
      </c>
      <c r="I171" s="107">
        <v>0</v>
      </c>
      <c r="J171" s="116">
        <v>2022</v>
      </c>
      <c r="K171" s="107">
        <v>144</v>
      </c>
      <c r="L171" s="107" t="s">
        <v>386</v>
      </c>
    </row>
    <row r="172" spans="2:12" s="111" customFormat="1" ht="54" customHeight="1" x14ac:dyDescent="0.25">
      <c r="B172" s="180"/>
      <c r="C172" s="115" t="s">
        <v>327</v>
      </c>
      <c r="D172" s="115" t="s">
        <v>328</v>
      </c>
      <c r="E172" s="113">
        <v>769904</v>
      </c>
      <c r="F172" s="176" t="s">
        <v>657</v>
      </c>
      <c r="G172" s="115" t="s">
        <v>371</v>
      </c>
      <c r="H172" s="98">
        <v>2400000</v>
      </c>
      <c r="I172" s="107">
        <v>0</v>
      </c>
      <c r="J172" s="116">
        <v>2022</v>
      </c>
      <c r="K172" s="107">
        <v>144</v>
      </c>
      <c r="L172" s="107" t="s">
        <v>386</v>
      </c>
    </row>
    <row r="173" spans="2:12" s="111" customFormat="1" ht="46.5" customHeight="1" x14ac:dyDescent="0.25">
      <c r="B173" s="180"/>
      <c r="C173" s="115" t="s">
        <v>894</v>
      </c>
      <c r="D173" s="115" t="s">
        <v>895</v>
      </c>
      <c r="E173" s="113">
        <v>4924042</v>
      </c>
      <c r="F173" s="176" t="s">
        <v>691</v>
      </c>
      <c r="G173" s="115" t="s">
        <v>690</v>
      </c>
      <c r="H173" s="98">
        <v>5000000</v>
      </c>
      <c r="I173" s="107">
        <v>0</v>
      </c>
      <c r="J173" s="116">
        <v>2022</v>
      </c>
      <c r="K173" s="107">
        <v>144</v>
      </c>
      <c r="L173" s="107" t="s">
        <v>386</v>
      </c>
    </row>
    <row r="174" spans="2:12" s="111" customFormat="1" ht="46.5" customHeight="1" x14ac:dyDescent="0.25">
      <c r="B174" s="180"/>
      <c r="C174" s="115" t="s">
        <v>251</v>
      </c>
      <c r="D174" s="115" t="s">
        <v>252</v>
      </c>
      <c r="E174" s="113">
        <v>4579154</v>
      </c>
      <c r="F174" s="176" t="s">
        <v>615</v>
      </c>
      <c r="G174" s="115" t="s">
        <v>253</v>
      </c>
      <c r="H174" s="98">
        <v>2200000</v>
      </c>
      <c r="I174" s="107">
        <v>0</v>
      </c>
      <c r="J174" s="116">
        <v>2022</v>
      </c>
      <c r="K174" s="107">
        <v>144</v>
      </c>
      <c r="L174" s="107" t="s">
        <v>272</v>
      </c>
    </row>
    <row r="175" spans="2:12" s="111" customFormat="1" ht="48.75" customHeight="1" x14ac:dyDescent="0.25">
      <c r="B175" s="180"/>
      <c r="C175" s="115" t="s">
        <v>69</v>
      </c>
      <c r="D175" s="115" t="s">
        <v>70</v>
      </c>
      <c r="E175" s="113">
        <v>4777610</v>
      </c>
      <c r="F175" s="176" t="s">
        <v>615</v>
      </c>
      <c r="G175" s="115" t="s">
        <v>71</v>
      </c>
      <c r="H175" s="98">
        <v>2500000</v>
      </c>
      <c r="I175" s="107">
        <v>0</v>
      </c>
      <c r="J175" s="107">
        <v>2021</v>
      </c>
      <c r="K175" s="107">
        <v>144</v>
      </c>
      <c r="L175" s="107" t="s">
        <v>272</v>
      </c>
    </row>
    <row r="176" spans="2:12" s="111" customFormat="1" ht="48.75" customHeight="1" x14ac:dyDescent="0.25">
      <c r="B176" s="180"/>
      <c r="C176" s="115" t="s">
        <v>111</v>
      </c>
      <c r="D176" s="115" t="s">
        <v>112</v>
      </c>
      <c r="E176" s="113">
        <v>1445821</v>
      </c>
      <c r="F176" s="176" t="s">
        <v>759</v>
      </c>
      <c r="G176" s="115" t="s">
        <v>863</v>
      </c>
      <c r="H176" s="98">
        <v>2200000</v>
      </c>
      <c r="I176" s="107">
        <v>0</v>
      </c>
      <c r="J176" s="116">
        <v>2021</v>
      </c>
      <c r="K176" s="107">
        <v>144</v>
      </c>
      <c r="L176" s="107" t="s">
        <v>379</v>
      </c>
    </row>
    <row r="177" spans="2:12" s="111" customFormat="1" ht="48.75" customHeight="1" x14ac:dyDescent="0.25">
      <c r="B177" s="180"/>
      <c r="C177" s="115" t="s">
        <v>56</v>
      </c>
      <c r="D177" s="115" t="s">
        <v>292</v>
      </c>
      <c r="E177" s="113">
        <v>4755560</v>
      </c>
      <c r="F177" s="176" t="s">
        <v>659</v>
      </c>
      <c r="G177" s="115" t="s">
        <v>660</v>
      </c>
      <c r="H177" s="98">
        <v>2300000</v>
      </c>
      <c r="I177" s="107">
        <v>0</v>
      </c>
      <c r="J177" s="116">
        <v>2021</v>
      </c>
      <c r="K177" s="107">
        <v>144</v>
      </c>
      <c r="L177" s="107" t="s">
        <v>379</v>
      </c>
    </row>
    <row r="178" spans="2:12" s="111" customFormat="1" ht="48.75" customHeight="1" x14ac:dyDescent="0.25">
      <c r="B178" s="180"/>
      <c r="C178" s="109" t="s">
        <v>56</v>
      </c>
      <c r="D178" s="109" t="s">
        <v>500</v>
      </c>
      <c r="E178" s="108">
        <v>3948052</v>
      </c>
      <c r="F178" s="175" t="s">
        <v>691</v>
      </c>
      <c r="G178" s="109" t="s">
        <v>981</v>
      </c>
      <c r="H178" s="108">
        <v>1950000</v>
      </c>
      <c r="I178" s="110">
        <v>0</v>
      </c>
      <c r="J178" s="110">
        <v>2022</v>
      </c>
      <c r="K178" s="110">
        <v>144</v>
      </c>
      <c r="L178" s="107" t="s">
        <v>272</v>
      </c>
    </row>
    <row r="179" spans="2:12" s="111" customFormat="1" ht="45" customHeight="1" x14ac:dyDescent="0.25">
      <c r="B179" s="180"/>
      <c r="C179" s="115" t="s">
        <v>117</v>
      </c>
      <c r="D179" s="115" t="s">
        <v>261</v>
      </c>
      <c r="E179" s="113">
        <v>1862355</v>
      </c>
      <c r="F179" s="176" t="s">
        <v>629</v>
      </c>
      <c r="G179" s="115" t="s">
        <v>79</v>
      </c>
      <c r="H179" s="98">
        <v>1800000</v>
      </c>
      <c r="I179" s="107">
        <v>0</v>
      </c>
      <c r="J179" s="107">
        <v>2022</v>
      </c>
      <c r="K179" s="107">
        <v>144</v>
      </c>
      <c r="L179" s="107" t="s">
        <v>379</v>
      </c>
    </row>
    <row r="180" spans="2:12" s="111" customFormat="1" ht="45" customHeight="1" x14ac:dyDescent="0.25">
      <c r="B180" s="180"/>
      <c r="C180" s="115" t="s">
        <v>336</v>
      </c>
      <c r="D180" s="115" t="s">
        <v>337</v>
      </c>
      <c r="E180" s="113">
        <v>2057740</v>
      </c>
      <c r="F180" s="176" t="s">
        <v>629</v>
      </c>
      <c r="G180" s="115" t="s">
        <v>365</v>
      </c>
      <c r="H180" s="98">
        <v>2000000</v>
      </c>
      <c r="I180" s="107">
        <v>0</v>
      </c>
      <c r="J180" s="116">
        <v>2022</v>
      </c>
      <c r="K180" s="107">
        <v>144</v>
      </c>
      <c r="L180" s="107" t="s">
        <v>386</v>
      </c>
    </row>
    <row r="181" spans="2:12" s="111" customFormat="1" ht="45" customHeight="1" x14ac:dyDescent="0.25">
      <c r="B181" s="180"/>
      <c r="C181" s="115" t="s">
        <v>165</v>
      </c>
      <c r="D181" s="115" t="s">
        <v>166</v>
      </c>
      <c r="E181" s="113">
        <v>3751004</v>
      </c>
      <c r="F181" s="176" t="s">
        <v>659</v>
      </c>
      <c r="G181" s="115" t="s">
        <v>622</v>
      </c>
      <c r="H181" s="98">
        <v>4000000</v>
      </c>
      <c r="I181" s="107">
        <v>0</v>
      </c>
      <c r="J181" s="107">
        <v>2021</v>
      </c>
      <c r="K181" s="107">
        <v>144</v>
      </c>
      <c r="L181" s="107" t="s">
        <v>379</v>
      </c>
    </row>
    <row r="182" spans="2:12" s="111" customFormat="1" ht="45" customHeight="1" x14ac:dyDescent="0.25">
      <c r="B182" s="180"/>
      <c r="C182" s="115" t="s">
        <v>204</v>
      </c>
      <c r="D182" s="115" t="s">
        <v>205</v>
      </c>
      <c r="E182" s="113">
        <v>1049711</v>
      </c>
      <c r="F182" s="176" t="s">
        <v>629</v>
      </c>
      <c r="G182" s="115" t="s">
        <v>889</v>
      </c>
      <c r="H182" s="98">
        <v>1800000</v>
      </c>
      <c r="I182" s="107">
        <v>0</v>
      </c>
      <c r="J182" s="107">
        <v>2021</v>
      </c>
      <c r="K182" s="107">
        <v>144</v>
      </c>
      <c r="L182" s="107" t="s">
        <v>379</v>
      </c>
    </row>
    <row r="183" spans="2:12" s="111" customFormat="1" ht="45" customHeight="1" x14ac:dyDescent="0.25">
      <c r="B183" s="180"/>
      <c r="C183" s="115" t="s">
        <v>422</v>
      </c>
      <c r="D183" s="115" t="s">
        <v>423</v>
      </c>
      <c r="E183" s="113">
        <v>4470238</v>
      </c>
      <c r="F183" s="176" t="s">
        <v>742</v>
      </c>
      <c r="G183" s="115" t="s">
        <v>976</v>
      </c>
      <c r="H183" s="98">
        <v>2500000</v>
      </c>
      <c r="I183" s="107">
        <v>0</v>
      </c>
      <c r="J183" s="107">
        <v>2022</v>
      </c>
      <c r="K183" s="107">
        <v>144</v>
      </c>
      <c r="L183" s="107" t="s">
        <v>272</v>
      </c>
    </row>
    <row r="184" spans="2:12" s="111" customFormat="1" ht="45" customHeight="1" x14ac:dyDescent="0.25">
      <c r="B184" s="180"/>
      <c r="C184" s="115" t="s">
        <v>29</v>
      </c>
      <c r="D184" s="115" t="s">
        <v>30</v>
      </c>
      <c r="E184" s="113">
        <v>4539064</v>
      </c>
      <c r="F184" s="176" t="s">
        <v>611</v>
      </c>
      <c r="G184" s="115" t="s">
        <v>843</v>
      </c>
      <c r="H184" s="98">
        <v>4000000</v>
      </c>
      <c r="I184" s="107">
        <v>0</v>
      </c>
      <c r="J184" s="107">
        <v>2021</v>
      </c>
      <c r="K184" s="107">
        <v>144</v>
      </c>
      <c r="L184" s="107" t="s">
        <v>379</v>
      </c>
    </row>
    <row r="185" spans="2:12" s="111" customFormat="1" ht="45" customHeight="1" x14ac:dyDescent="0.25">
      <c r="B185" s="180"/>
      <c r="C185" s="115" t="s">
        <v>106</v>
      </c>
      <c r="D185" s="115" t="s">
        <v>107</v>
      </c>
      <c r="E185" s="113">
        <v>616216</v>
      </c>
      <c r="F185" s="176" t="s">
        <v>657</v>
      </c>
      <c r="G185" s="115" t="s">
        <v>108</v>
      </c>
      <c r="H185" s="98">
        <v>2000000</v>
      </c>
      <c r="I185" s="107">
        <v>0</v>
      </c>
      <c r="J185" s="107">
        <v>2021</v>
      </c>
      <c r="K185" s="107">
        <v>144</v>
      </c>
      <c r="L185" s="107" t="s">
        <v>386</v>
      </c>
    </row>
    <row r="186" spans="2:12" s="111" customFormat="1" ht="45" customHeight="1" x14ac:dyDescent="0.25">
      <c r="B186" s="180"/>
      <c r="C186" s="115" t="s">
        <v>454</v>
      </c>
      <c r="D186" s="115" t="s">
        <v>455</v>
      </c>
      <c r="E186" s="113">
        <v>6006094</v>
      </c>
      <c r="F186" s="176" t="s">
        <v>742</v>
      </c>
      <c r="G186" s="115" t="s">
        <v>660</v>
      </c>
      <c r="H186" s="98">
        <v>3000000</v>
      </c>
      <c r="I186" s="107">
        <v>0</v>
      </c>
      <c r="J186" s="107">
        <v>2022</v>
      </c>
      <c r="K186" s="107">
        <v>144</v>
      </c>
      <c r="L186" s="110" t="s">
        <v>272</v>
      </c>
    </row>
    <row r="187" spans="2:12" s="111" customFormat="1" ht="45" customHeight="1" x14ac:dyDescent="0.25">
      <c r="B187" s="180"/>
      <c r="C187" s="115" t="s">
        <v>310</v>
      </c>
      <c r="D187" s="115" t="s">
        <v>311</v>
      </c>
      <c r="E187" s="113">
        <v>2001203</v>
      </c>
      <c r="F187" s="176" t="s">
        <v>629</v>
      </c>
      <c r="G187" s="115" t="s">
        <v>364</v>
      </c>
      <c r="H187" s="98">
        <v>3000000</v>
      </c>
      <c r="I187" s="107">
        <v>0</v>
      </c>
      <c r="J187" s="116">
        <v>2013</v>
      </c>
      <c r="K187" s="107">
        <v>144</v>
      </c>
      <c r="L187" s="110" t="s">
        <v>272</v>
      </c>
    </row>
    <row r="188" spans="2:12" s="111" customFormat="1" ht="45" customHeight="1" x14ac:dyDescent="0.25">
      <c r="B188" s="180"/>
      <c r="C188" s="115" t="s">
        <v>387</v>
      </c>
      <c r="D188" s="115" t="s">
        <v>388</v>
      </c>
      <c r="E188" s="113">
        <v>4636336</v>
      </c>
      <c r="F188" s="176" t="s">
        <v>629</v>
      </c>
      <c r="G188" s="115" t="s">
        <v>389</v>
      </c>
      <c r="H188" s="98">
        <v>3000000</v>
      </c>
      <c r="I188" s="107">
        <v>0</v>
      </c>
      <c r="J188" s="107">
        <v>2022</v>
      </c>
      <c r="K188" s="107">
        <v>144</v>
      </c>
      <c r="L188" s="110" t="s">
        <v>272</v>
      </c>
    </row>
    <row r="189" spans="2:12" s="111" customFormat="1" ht="45" customHeight="1" x14ac:dyDescent="0.25">
      <c r="B189" s="180"/>
      <c r="C189" s="115" t="s">
        <v>409</v>
      </c>
      <c r="D189" s="115" t="s">
        <v>410</v>
      </c>
      <c r="E189" s="113">
        <v>5462283</v>
      </c>
      <c r="F189" s="176" t="s">
        <v>634</v>
      </c>
      <c r="G189" s="115" t="s">
        <v>971</v>
      </c>
      <c r="H189" s="98">
        <v>1400000</v>
      </c>
      <c r="I189" s="107">
        <v>0</v>
      </c>
      <c r="J189" s="107">
        <v>2022</v>
      </c>
      <c r="K189" s="107">
        <v>144</v>
      </c>
      <c r="L189" s="110" t="s">
        <v>272</v>
      </c>
    </row>
    <row r="190" spans="2:12" s="111" customFormat="1" ht="45" customHeight="1" x14ac:dyDescent="0.25">
      <c r="B190" s="180"/>
      <c r="C190" s="115" t="s">
        <v>329</v>
      </c>
      <c r="D190" s="115" t="s">
        <v>330</v>
      </c>
      <c r="E190" s="113">
        <v>2365072</v>
      </c>
      <c r="F190" s="176" t="s">
        <v>629</v>
      </c>
      <c r="G190" s="115" t="s">
        <v>372</v>
      </c>
      <c r="H190" s="98">
        <v>1400000</v>
      </c>
      <c r="I190" s="107">
        <v>0</v>
      </c>
      <c r="J190" s="116">
        <v>2022</v>
      </c>
      <c r="K190" s="107">
        <v>144</v>
      </c>
      <c r="L190" s="110" t="s">
        <v>272</v>
      </c>
    </row>
    <row r="191" spans="2:12" s="111" customFormat="1" ht="45" customHeight="1" x14ac:dyDescent="0.25">
      <c r="B191" s="180"/>
      <c r="C191" s="115" t="s">
        <v>197</v>
      </c>
      <c r="D191" s="115" t="s">
        <v>198</v>
      </c>
      <c r="E191" s="113">
        <v>4544499</v>
      </c>
      <c r="F191" s="176" t="s">
        <v>629</v>
      </c>
      <c r="G191" s="115" t="s">
        <v>882</v>
      </c>
      <c r="H191" s="98">
        <v>1800000</v>
      </c>
      <c r="I191" s="107">
        <v>0</v>
      </c>
      <c r="J191" s="107">
        <v>2021</v>
      </c>
      <c r="K191" s="107">
        <v>144</v>
      </c>
      <c r="L191" s="110" t="s">
        <v>272</v>
      </c>
    </row>
    <row r="192" spans="2:12" s="111" customFormat="1" ht="45" customHeight="1" x14ac:dyDescent="0.25">
      <c r="B192" s="180"/>
      <c r="C192" s="109" t="s">
        <v>906</v>
      </c>
      <c r="D192" s="109" t="s">
        <v>907</v>
      </c>
      <c r="E192" s="108">
        <v>4654829</v>
      </c>
      <c r="F192" s="175" t="s">
        <v>649</v>
      </c>
      <c r="G192" s="109" t="s">
        <v>469</v>
      </c>
      <c r="H192" s="108">
        <v>2200000</v>
      </c>
      <c r="I192" s="110">
        <v>0</v>
      </c>
      <c r="J192" s="110">
        <v>2022</v>
      </c>
      <c r="K192" s="110">
        <v>144</v>
      </c>
      <c r="L192" s="110" t="s">
        <v>272</v>
      </c>
    </row>
    <row r="193" spans="2:12" s="111" customFormat="1" ht="45" customHeight="1" x14ac:dyDescent="0.25">
      <c r="B193" s="180"/>
      <c r="C193" s="115" t="s">
        <v>874</v>
      </c>
      <c r="D193" s="115" t="s">
        <v>875</v>
      </c>
      <c r="E193" s="113">
        <v>5794037</v>
      </c>
      <c r="F193" s="176" t="s">
        <v>627</v>
      </c>
      <c r="G193" s="115" t="s">
        <v>461</v>
      </c>
      <c r="H193" s="98">
        <v>1800000</v>
      </c>
      <c r="I193" s="107">
        <v>0</v>
      </c>
      <c r="J193" s="107">
        <v>2021</v>
      </c>
      <c r="K193" s="107">
        <v>144</v>
      </c>
      <c r="L193" s="110" t="s">
        <v>628</v>
      </c>
    </row>
    <row r="194" spans="2:12" s="111" customFormat="1" ht="45" customHeight="1" x14ac:dyDescent="0.25">
      <c r="B194" s="180"/>
      <c r="C194" s="115" t="s">
        <v>37</v>
      </c>
      <c r="D194" s="115" t="s">
        <v>38</v>
      </c>
      <c r="E194" s="113">
        <v>4978272</v>
      </c>
      <c r="F194" s="176" t="s">
        <v>742</v>
      </c>
      <c r="G194" s="115" t="s">
        <v>844</v>
      </c>
      <c r="H194" s="98">
        <v>2200000</v>
      </c>
      <c r="I194" s="107">
        <v>0</v>
      </c>
      <c r="J194" s="107">
        <v>2021</v>
      </c>
      <c r="K194" s="107">
        <v>144</v>
      </c>
      <c r="L194" s="110" t="s">
        <v>379</v>
      </c>
    </row>
    <row r="195" spans="2:12" s="111" customFormat="1" ht="45" customHeight="1" x14ac:dyDescent="0.25">
      <c r="B195" s="180"/>
      <c r="C195" s="115" t="s">
        <v>149</v>
      </c>
      <c r="D195" s="115" t="s">
        <v>150</v>
      </c>
      <c r="E195" s="113">
        <v>4247612</v>
      </c>
      <c r="F195" s="176" t="s">
        <v>763</v>
      </c>
      <c r="G195" s="115" t="s">
        <v>345</v>
      </c>
      <c r="H195" s="98">
        <v>3000000</v>
      </c>
      <c r="I195" s="107">
        <v>0</v>
      </c>
      <c r="J195" s="116">
        <v>2021</v>
      </c>
      <c r="K195" s="107">
        <v>144</v>
      </c>
      <c r="L195" s="110" t="s">
        <v>272</v>
      </c>
    </row>
    <row r="196" spans="2:12" s="111" customFormat="1" ht="45" customHeight="1" x14ac:dyDescent="0.25">
      <c r="B196" s="180"/>
      <c r="C196" s="109" t="s">
        <v>972</v>
      </c>
      <c r="D196" s="109" t="s">
        <v>973</v>
      </c>
      <c r="E196" s="108">
        <v>2205256</v>
      </c>
      <c r="F196" s="175" t="s">
        <v>657</v>
      </c>
      <c r="G196" s="115" t="s">
        <v>942</v>
      </c>
      <c r="H196" s="108">
        <v>2200000</v>
      </c>
      <c r="I196" s="110">
        <v>0</v>
      </c>
      <c r="J196" s="110">
        <v>2022</v>
      </c>
      <c r="K196" s="110">
        <v>144</v>
      </c>
      <c r="L196" s="110" t="s">
        <v>386</v>
      </c>
    </row>
    <row r="197" spans="2:12" s="111" customFormat="1" ht="45" customHeight="1" x14ac:dyDescent="0.25">
      <c r="B197" s="180"/>
      <c r="C197" s="109" t="s">
        <v>470</v>
      </c>
      <c r="D197" s="109" t="s">
        <v>471</v>
      </c>
      <c r="E197" s="108" t="s">
        <v>472</v>
      </c>
      <c r="F197" s="175" t="s">
        <v>657</v>
      </c>
      <c r="G197" s="109" t="s">
        <v>473</v>
      </c>
      <c r="H197" s="108">
        <v>2000000</v>
      </c>
      <c r="I197" s="110">
        <v>0</v>
      </c>
      <c r="J197" s="110">
        <v>2022</v>
      </c>
      <c r="K197" s="110">
        <v>144</v>
      </c>
      <c r="L197" s="110" t="s">
        <v>272</v>
      </c>
    </row>
    <row r="198" spans="2:12" s="111" customFormat="1" ht="45" customHeight="1" x14ac:dyDescent="0.25">
      <c r="B198" s="180"/>
      <c r="C198" s="115" t="s">
        <v>908</v>
      </c>
      <c r="D198" s="115" t="s">
        <v>909</v>
      </c>
      <c r="E198" s="113">
        <v>4661672</v>
      </c>
      <c r="F198" s="176" t="s">
        <v>611</v>
      </c>
      <c r="G198" s="115" t="s">
        <v>910</v>
      </c>
      <c r="H198" s="98">
        <v>2000000</v>
      </c>
      <c r="I198" s="107" t="s">
        <v>1033</v>
      </c>
      <c r="J198" s="116">
        <v>2022</v>
      </c>
      <c r="K198" s="107">
        <v>144</v>
      </c>
      <c r="L198" s="110" t="s">
        <v>386</v>
      </c>
    </row>
    <row r="199" spans="2:12" s="111" customFormat="1" ht="45" customHeight="1" x14ac:dyDescent="0.25">
      <c r="B199" s="180"/>
      <c r="C199" s="115" t="s">
        <v>74</v>
      </c>
      <c r="D199" s="115" t="s">
        <v>75</v>
      </c>
      <c r="E199" s="113">
        <v>3813289</v>
      </c>
      <c r="F199" s="176" t="s">
        <v>763</v>
      </c>
      <c r="G199" s="115" t="s">
        <v>76</v>
      </c>
      <c r="H199" s="98">
        <v>3000000</v>
      </c>
      <c r="I199" s="107">
        <v>0</v>
      </c>
      <c r="J199" s="116">
        <v>2021</v>
      </c>
      <c r="K199" s="107">
        <v>144</v>
      </c>
      <c r="L199" s="110" t="s">
        <v>272</v>
      </c>
    </row>
    <row r="200" spans="2:12" s="111" customFormat="1" ht="45" customHeight="1" x14ac:dyDescent="0.25">
      <c r="B200" s="180"/>
      <c r="C200" s="109" t="s">
        <v>474</v>
      </c>
      <c r="D200" s="109" t="s">
        <v>475</v>
      </c>
      <c r="E200" s="108">
        <v>3404368</v>
      </c>
      <c r="F200" s="175" t="s">
        <v>657</v>
      </c>
      <c r="G200" s="109" t="s">
        <v>476</v>
      </c>
      <c r="H200" s="108">
        <v>1800000</v>
      </c>
      <c r="I200" s="110">
        <v>0</v>
      </c>
      <c r="J200" s="110">
        <v>2022</v>
      </c>
      <c r="K200" s="110">
        <v>144</v>
      </c>
      <c r="L200" s="110" t="s">
        <v>272</v>
      </c>
    </row>
    <row r="201" spans="2:12" s="111" customFormat="1" ht="45" customHeight="1" x14ac:dyDescent="0.25">
      <c r="B201" s="180"/>
      <c r="C201" s="115" t="s">
        <v>92</v>
      </c>
      <c r="D201" s="115" t="s">
        <v>93</v>
      </c>
      <c r="E201" s="113">
        <v>5295433</v>
      </c>
      <c r="F201" s="176" t="s">
        <v>763</v>
      </c>
      <c r="G201" s="115" t="s">
        <v>859</v>
      </c>
      <c r="H201" s="98">
        <v>2500000</v>
      </c>
      <c r="I201" s="107">
        <v>0</v>
      </c>
      <c r="J201" s="116">
        <v>2021</v>
      </c>
      <c r="K201" s="107">
        <v>144</v>
      </c>
      <c r="L201" s="110" t="s">
        <v>272</v>
      </c>
    </row>
    <row r="202" spans="2:12" s="111" customFormat="1" ht="45" customHeight="1" x14ac:dyDescent="0.25">
      <c r="B202" s="180"/>
      <c r="C202" s="109" t="s">
        <v>481</v>
      </c>
      <c r="D202" s="109" t="s">
        <v>482</v>
      </c>
      <c r="E202" s="108">
        <v>3397505</v>
      </c>
      <c r="F202" s="175" t="s">
        <v>629</v>
      </c>
      <c r="G202" s="109" t="s">
        <v>483</v>
      </c>
      <c r="H202" s="108">
        <v>1800000</v>
      </c>
      <c r="I202" s="110">
        <v>0</v>
      </c>
      <c r="J202" s="110">
        <v>2022</v>
      </c>
      <c r="K202" s="110">
        <v>144</v>
      </c>
      <c r="L202" s="110" t="s">
        <v>272</v>
      </c>
    </row>
    <row r="203" spans="2:12" s="111" customFormat="1" ht="45" customHeight="1" x14ac:dyDescent="0.25">
      <c r="B203" s="180"/>
      <c r="C203" s="115" t="s">
        <v>297</v>
      </c>
      <c r="D203" s="115" t="s">
        <v>298</v>
      </c>
      <c r="E203" s="113">
        <v>6333890</v>
      </c>
      <c r="F203" s="176" t="s">
        <v>634</v>
      </c>
      <c r="G203" s="115" t="s">
        <v>971</v>
      </c>
      <c r="H203" s="98">
        <v>2000000</v>
      </c>
      <c r="I203" s="107">
        <v>0</v>
      </c>
      <c r="J203" s="107">
        <v>2021</v>
      </c>
      <c r="K203" s="107">
        <v>144</v>
      </c>
      <c r="L203" s="110" t="s">
        <v>272</v>
      </c>
    </row>
    <row r="204" spans="2:12" s="111" customFormat="1" ht="45" customHeight="1" x14ac:dyDescent="0.25">
      <c r="B204" s="180"/>
      <c r="C204" s="115" t="s">
        <v>118</v>
      </c>
      <c r="D204" s="115" t="s">
        <v>119</v>
      </c>
      <c r="E204" s="113">
        <v>4839817</v>
      </c>
      <c r="F204" s="176" t="s">
        <v>696</v>
      </c>
      <c r="G204" s="115" t="s">
        <v>461</v>
      </c>
      <c r="H204" s="98">
        <v>1800000</v>
      </c>
      <c r="I204" s="107">
        <v>0</v>
      </c>
      <c r="J204" s="116">
        <v>2021</v>
      </c>
      <c r="K204" s="107">
        <v>144</v>
      </c>
      <c r="L204" s="110" t="s">
        <v>379</v>
      </c>
    </row>
    <row r="205" spans="2:12" s="91" customFormat="1" ht="45" customHeight="1" x14ac:dyDescent="0.25">
      <c r="C205" s="124"/>
      <c r="D205" s="124"/>
      <c r="E205" s="122"/>
      <c r="F205" s="179"/>
      <c r="G205" s="124"/>
      <c r="H205" s="125">
        <f>SUM(H7:H204)</f>
        <v>434758650</v>
      </c>
      <c r="I205" s="123"/>
      <c r="J205" s="123"/>
      <c r="K205" s="126"/>
    </row>
  </sheetData>
  <mergeCells count="2">
    <mergeCell ref="H5:I5"/>
    <mergeCell ref="H2:I2"/>
  </mergeCells>
  <conditionalFormatting sqref="F27">
    <cfRule type="duplicateValues" dxfId="80" priority="38"/>
  </conditionalFormatting>
  <conditionalFormatting sqref="F29">
    <cfRule type="duplicateValues" dxfId="79" priority="37"/>
  </conditionalFormatting>
  <conditionalFormatting sqref="F30">
    <cfRule type="duplicateValues" dxfId="78" priority="36"/>
  </conditionalFormatting>
  <conditionalFormatting sqref="F32">
    <cfRule type="duplicateValues" dxfId="77" priority="35"/>
  </conditionalFormatting>
  <conditionalFormatting sqref="F33">
    <cfRule type="duplicateValues" dxfId="76" priority="34"/>
  </conditionalFormatting>
  <conditionalFormatting sqref="F34">
    <cfRule type="duplicateValues" dxfId="75" priority="33"/>
  </conditionalFormatting>
  <conditionalFormatting sqref="F35">
    <cfRule type="duplicateValues" dxfId="74" priority="32"/>
  </conditionalFormatting>
  <conditionalFormatting sqref="F36">
    <cfRule type="duplicateValues" dxfId="73" priority="31"/>
  </conditionalFormatting>
  <conditionalFormatting sqref="F37">
    <cfRule type="duplicateValues" dxfId="72" priority="30"/>
  </conditionalFormatting>
  <conditionalFormatting sqref="F40">
    <cfRule type="duplicateValues" dxfId="71" priority="29"/>
  </conditionalFormatting>
  <conditionalFormatting sqref="F41">
    <cfRule type="duplicateValues" dxfId="70" priority="28"/>
  </conditionalFormatting>
  <conditionalFormatting sqref="F42">
    <cfRule type="duplicateValues" dxfId="69" priority="27"/>
  </conditionalFormatting>
  <conditionalFormatting sqref="F44">
    <cfRule type="duplicateValues" dxfId="68" priority="26"/>
  </conditionalFormatting>
  <conditionalFormatting sqref="F45:F46">
    <cfRule type="duplicateValues" dxfId="67" priority="25"/>
  </conditionalFormatting>
  <conditionalFormatting sqref="F14">
    <cfRule type="duplicateValues" dxfId="66" priority="24"/>
  </conditionalFormatting>
  <conditionalFormatting sqref="F15:F19">
    <cfRule type="duplicateValues" dxfId="65" priority="23"/>
  </conditionalFormatting>
  <conditionalFormatting sqref="F20">
    <cfRule type="duplicateValues" dxfId="64" priority="22"/>
  </conditionalFormatting>
  <conditionalFormatting sqref="F21:F22">
    <cfRule type="duplicateValues" dxfId="63" priority="21"/>
  </conditionalFormatting>
  <conditionalFormatting sqref="F23">
    <cfRule type="duplicateValues" dxfId="62" priority="20"/>
  </conditionalFormatting>
  <conditionalFormatting sqref="F24">
    <cfRule type="duplicateValues" dxfId="61" priority="19"/>
  </conditionalFormatting>
  <conditionalFormatting sqref="F25">
    <cfRule type="duplicateValues" dxfId="60" priority="18"/>
  </conditionalFormatting>
  <conditionalFormatting sqref="F26">
    <cfRule type="duplicateValues" dxfId="59" priority="17"/>
  </conditionalFormatting>
  <conditionalFormatting sqref="F28">
    <cfRule type="duplicateValues" dxfId="58" priority="16"/>
  </conditionalFormatting>
  <conditionalFormatting sqref="F31">
    <cfRule type="duplicateValues" dxfId="57" priority="15"/>
  </conditionalFormatting>
  <conditionalFormatting sqref="F38">
    <cfRule type="duplicateValues" dxfId="56" priority="14"/>
  </conditionalFormatting>
  <conditionalFormatting sqref="F39">
    <cfRule type="duplicateValues" dxfId="55" priority="13"/>
  </conditionalFormatting>
  <conditionalFormatting sqref="F43">
    <cfRule type="duplicateValues" dxfId="54" priority="12"/>
  </conditionalFormatting>
  <conditionalFormatting sqref="F164:F165">
    <cfRule type="duplicateValues" dxfId="53" priority="11"/>
  </conditionalFormatting>
  <conditionalFormatting sqref="F166">
    <cfRule type="duplicateValues" dxfId="52" priority="10"/>
  </conditionalFormatting>
  <conditionalFormatting sqref="F167">
    <cfRule type="duplicateValues" dxfId="51" priority="9"/>
  </conditionalFormatting>
  <conditionalFormatting sqref="F168:F170">
    <cfRule type="duplicateValues" dxfId="50" priority="8"/>
  </conditionalFormatting>
  <conditionalFormatting sqref="F173">
    <cfRule type="duplicateValues" dxfId="49" priority="7"/>
  </conditionalFormatting>
  <conditionalFormatting sqref="F174">
    <cfRule type="duplicateValues" dxfId="48" priority="6"/>
  </conditionalFormatting>
  <conditionalFormatting sqref="F176:F177">
    <cfRule type="duplicateValues" dxfId="47" priority="5"/>
  </conditionalFormatting>
  <conditionalFormatting sqref="F179">
    <cfRule type="duplicateValues" dxfId="46" priority="4"/>
  </conditionalFormatting>
  <conditionalFormatting sqref="F186:F204">
    <cfRule type="duplicateValues" dxfId="45" priority="3"/>
  </conditionalFormatting>
  <conditionalFormatting sqref="F196:F197">
    <cfRule type="duplicateValues" dxfId="44" priority="2"/>
  </conditionalFormatting>
  <conditionalFormatting sqref="F90">
    <cfRule type="duplicateValues" dxfId="43" priority="1"/>
  </conditionalFormatting>
  <conditionalFormatting sqref="F91:F109 F111:F185 F7:F89">
    <cfRule type="duplicateValues" dxfId="42" priority="39"/>
  </conditionalFormatting>
  <conditionalFormatting sqref="E27">
    <cfRule type="duplicateValues" dxfId="41" priority="220"/>
  </conditionalFormatting>
  <conditionalFormatting sqref="E29">
    <cfRule type="duplicateValues" dxfId="40" priority="221"/>
  </conditionalFormatting>
  <conditionalFormatting sqref="E30">
    <cfRule type="duplicateValues" dxfId="39" priority="222"/>
  </conditionalFormatting>
  <conditionalFormatting sqref="E32">
    <cfRule type="duplicateValues" dxfId="38" priority="223"/>
  </conditionalFormatting>
  <conditionalFormatting sqref="E33">
    <cfRule type="duplicateValues" dxfId="37" priority="224"/>
  </conditionalFormatting>
  <conditionalFormatting sqref="E34">
    <cfRule type="duplicateValues" dxfId="36" priority="225"/>
  </conditionalFormatting>
  <conditionalFormatting sqref="E35">
    <cfRule type="duplicateValues" dxfId="35" priority="226"/>
  </conditionalFormatting>
  <conditionalFormatting sqref="E36">
    <cfRule type="duplicateValues" dxfId="34" priority="227"/>
  </conditionalFormatting>
  <conditionalFormatting sqref="E37">
    <cfRule type="duplicateValues" dxfId="33" priority="228"/>
  </conditionalFormatting>
  <conditionalFormatting sqref="E40">
    <cfRule type="duplicateValues" dxfId="32" priority="229"/>
  </conditionalFormatting>
  <conditionalFormatting sqref="E41">
    <cfRule type="duplicateValues" dxfId="31" priority="230"/>
  </conditionalFormatting>
  <conditionalFormatting sqref="E42">
    <cfRule type="duplicateValues" dxfId="30" priority="231"/>
  </conditionalFormatting>
  <conditionalFormatting sqref="E44">
    <cfRule type="duplicateValues" dxfId="29" priority="232"/>
  </conditionalFormatting>
  <conditionalFormatting sqref="E45:E46">
    <cfRule type="duplicateValues" dxfId="28" priority="233"/>
  </conditionalFormatting>
  <conditionalFormatting sqref="E14">
    <cfRule type="duplicateValues" dxfId="27" priority="234"/>
  </conditionalFormatting>
  <conditionalFormatting sqref="E15:E19">
    <cfRule type="duplicateValues" dxfId="26" priority="235"/>
  </conditionalFormatting>
  <conditionalFormatting sqref="E20">
    <cfRule type="duplicateValues" dxfId="25" priority="236"/>
  </conditionalFormatting>
  <conditionalFormatting sqref="E21:E22">
    <cfRule type="duplicateValues" dxfId="24" priority="237"/>
  </conditionalFormatting>
  <conditionalFormatting sqref="E23">
    <cfRule type="duplicateValues" dxfId="23" priority="238"/>
  </conditionalFormatting>
  <conditionalFormatting sqref="E24">
    <cfRule type="duplicateValues" dxfId="22" priority="239"/>
  </conditionalFormatting>
  <conditionalFormatting sqref="E25">
    <cfRule type="duplicateValues" dxfId="21" priority="240"/>
  </conditionalFormatting>
  <conditionalFormatting sqref="E26">
    <cfRule type="duplicateValues" dxfId="20" priority="241"/>
  </conditionalFormatting>
  <conditionalFormatting sqref="E28">
    <cfRule type="duplicateValues" dxfId="19" priority="242"/>
  </conditionalFormatting>
  <conditionalFormatting sqref="E31">
    <cfRule type="duplicateValues" dxfId="18" priority="243"/>
  </conditionalFormatting>
  <conditionalFormatting sqref="E38">
    <cfRule type="duplicateValues" dxfId="17" priority="244"/>
  </conditionalFormatting>
  <conditionalFormatting sqref="E39">
    <cfRule type="duplicateValues" dxfId="16" priority="245"/>
  </conditionalFormatting>
  <conditionalFormatting sqref="E43">
    <cfRule type="duplicateValues" dxfId="15" priority="246"/>
  </conditionalFormatting>
  <conditionalFormatting sqref="E164:E165">
    <cfRule type="duplicateValues" dxfId="14" priority="247"/>
  </conditionalFormatting>
  <conditionalFormatting sqref="E166">
    <cfRule type="duplicateValues" dxfId="13" priority="248"/>
  </conditionalFormatting>
  <conditionalFormatting sqref="E167">
    <cfRule type="duplicateValues" dxfId="12" priority="249"/>
  </conditionalFormatting>
  <conditionalFormatting sqref="E168:E170">
    <cfRule type="duplicateValues" dxfId="11" priority="250"/>
  </conditionalFormatting>
  <conditionalFormatting sqref="E173">
    <cfRule type="duplicateValues" dxfId="10" priority="251"/>
  </conditionalFormatting>
  <conditionalFormatting sqref="E174">
    <cfRule type="duplicateValues" dxfId="9" priority="252"/>
  </conditionalFormatting>
  <conditionalFormatting sqref="E176:E177">
    <cfRule type="duplicateValues" dxfId="8" priority="253"/>
  </conditionalFormatting>
  <conditionalFormatting sqref="E179">
    <cfRule type="duplicateValues" dxfId="7" priority="254"/>
  </conditionalFormatting>
  <conditionalFormatting sqref="E186:E204">
    <cfRule type="duplicateValues" dxfId="6" priority="255"/>
  </conditionalFormatting>
  <conditionalFormatting sqref="E196:E197">
    <cfRule type="duplicateValues" dxfId="5" priority="256"/>
  </conditionalFormatting>
  <conditionalFormatting sqref="E90">
    <cfRule type="duplicateValues" dxfId="4" priority="257"/>
  </conditionalFormatting>
  <conditionalFormatting sqref="E91:E185 E7:E89">
    <cfRule type="duplicateValues" dxfId="3" priority="258"/>
  </conditionalFormatting>
  <pageMargins left="0.43307086614173229" right="0.70866141732283472" top="0.47244094488188981" bottom="0.51181102362204722" header="0.31496062992125984" footer="0.31496062992125984"/>
  <pageSetup paperSize="5" scale="51" fitToHeight="0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C1:L34"/>
  <sheetViews>
    <sheetView tabSelected="1" topLeftCell="B1" zoomScale="90" zoomScaleNormal="90" workbookViewId="0">
      <selection activeCell="B1" sqref="B1"/>
    </sheetView>
  </sheetViews>
  <sheetFormatPr baseColWidth="10" defaultRowHeight="12.75" x14ac:dyDescent="0.25"/>
  <cols>
    <col min="1" max="2" width="13.7109375" style="27" customWidth="1"/>
    <col min="3" max="3" width="24.7109375" style="27" bestFit="1" customWidth="1"/>
    <col min="4" max="4" width="25.85546875" style="27" customWidth="1"/>
    <col min="5" max="5" width="19.28515625" style="27" customWidth="1"/>
    <col min="6" max="6" width="53.5703125" style="27" bestFit="1" customWidth="1"/>
    <col min="7" max="7" width="52.5703125" style="35" customWidth="1"/>
    <col min="8" max="8" width="18" style="27" bestFit="1" customWidth="1"/>
    <col min="9" max="9" width="22.5703125" style="27" customWidth="1"/>
    <col min="10" max="10" width="15" style="27" customWidth="1"/>
    <col min="11" max="11" width="12.28515625" style="27" customWidth="1"/>
    <col min="12" max="12" width="9.7109375" style="27" customWidth="1"/>
    <col min="13" max="16384" width="11.42578125" style="27"/>
  </cols>
  <sheetData>
    <row r="1" spans="3:12" ht="28.5" customHeight="1" x14ac:dyDescent="0.25"/>
    <row r="3" spans="3:12" ht="15" customHeight="1" x14ac:dyDescent="0.25">
      <c r="G3" s="192" t="s">
        <v>563</v>
      </c>
      <c r="H3" s="192"/>
      <c r="I3" s="192"/>
      <c r="J3" s="192"/>
    </row>
    <row r="4" spans="3:12" ht="15" customHeight="1" x14ac:dyDescent="0.25">
      <c r="G4" s="192"/>
      <c r="H4" s="192"/>
      <c r="I4" s="192"/>
      <c r="J4" s="192"/>
    </row>
    <row r="8" spans="3:12" ht="20.25" customHeight="1" x14ac:dyDescent="0.25">
      <c r="I8" s="190" t="s">
        <v>280</v>
      </c>
      <c r="J8" s="191"/>
    </row>
    <row r="9" spans="3:12" ht="73.5" customHeight="1" x14ac:dyDescent="0.25">
      <c r="C9" s="32" t="s">
        <v>0</v>
      </c>
      <c r="D9" s="32" t="s">
        <v>1</v>
      </c>
      <c r="E9" s="32" t="s">
        <v>2</v>
      </c>
      <c r="F9" s="32" t="s">
        <v>600</v>
      </c>
      <c r="G9" s="34" t="s">
        <v>3</v>
      </c>
      <c r="H9" s="32" t="s">
        <v>416</v>
      </c>
      <c r="I9" s="34" t="s">
        <v>284</v>
      </c>
      <c r="J9" s="34" t="s">
        <v>268</v>
      </c>
      <c r="K9" s="32" t="s">
        <v>271</v>
      </c>
      <c r="L9" s="32" t="s">
        <v>602</v>
      </c>
    </row>
    <row r="10" spans="3:12" s="28" customFormat="1" ht="42" customHeight="1" x14ac:dyDescent="0.25">
      <c r="C10" s="101" t="s">
        <v>262</v>
      </c>
      <c r="D10" s="101" t="s">
        <v>263</v>
      </c>
      <c r="E10" s="99">
        <v>5529002</v>
      </c>
      <c r="F10" s="29" t="s">
        <v>611</v>
      </c>
      <c r="G10" s="119" t="s">
        <v>461</v>
      </c>
      <c r="H10" s="99">
        <v>2300000</v>
      </c>
      <c r="I10" s="99">
        <v>0</v>
      </c>
      <c r="J10" s="29">
        <v>2022</v>
      </c>
      <c r="K10" s="29">
        <v>141</v>
      </c>
      <c r="L10" s="29" t="s">
        <v>386</v>
      </c>
    </row>
    <row r="11" spans="3:12" s="28" customFormat="1" ht="42" customHeight="1" x14ac:dyDescent="0.25">
      <c r="C11" s="101" t="s">
        <v>266</v>
      </c>
      <c r="D11" s="101" t="s">
        <v>257</v>
      </c>
      <c r="E11" s="99">
        <v>3675399</v>
      </c>
      <c r="F11" s="29" t="s">
        <v>625</v>
      </c>
      <c r="G11" s="149" t="s">
        <v>698</v>
      </c>
      <c r="H11" s="99">
        <v>3300000</v>
      </c>
      <c r="I11" s="99">
        <v>0</v>
      </c>
      <c r="J11" s="29">
        <v>2021</v>
      </c>
      <c r="K11" s="29">
        <v>141</v>
      </c>
      <c r="L11" s="29" t="s">
        <v>379</v>
      </c>
    </row>
    <row r="12" spans="3:12" s="28" customFormat="1" ht="42" customHeight="1" x14ac:dyDescent="0.25">
      <c r="C12" s="101" t="s">
        <v>183</v>
      </c>
      <c r="D12" s="101" t="s">
        <v>184</v>
      </c>
      <c r="E12" s="99">
        <v>5749620</v>
      </c>
      <c r="F12" s="29" t="s">
        <v>747</v>
      </c>
      <c r="G12" s="119" t="s">
        <v>1010</v>
      </c>
      <c r="H12" s="99">
        <v>4000000</v>
      </c>
      <c r="I12" s="99">
        <v>0</v>
      </c>
      <c r="J12" s="29">
        <v>2021</v>
      </c>
      <c r="K12" s="29">
        <v>141</v>
      </c>
      <c r="L12" s="29" t="s">
        <v>628</v>
      </c>
    </row>
    <row r="13" spans="3:12" s="28" customFormat="1" ht="42" customHeight="1" x14ac:dyDescent="0.25">
      <c r="C13" s="150" t="s">
        <v>288</v>
      </c>
      <c r="D13" s="150" t="s">
        <v>80</v>
      </c>
      <c r="E13" s="99">
        <v>6614994</v>
      </c>
      <c r="F13" s="29" t="s">
        <v>611</v>
      </c>
      <c r="G13" s="119" t="s">
        <v>695</v>
      </c>
      <c r="H13" s="151">
        <v>1800000</v>
      </c>
      <c r="I13" s="99">
        <v>0</v>
      </c>
      <c r="J13" s="152">
        <v>2021</v>
      </c>
      <c r="K13" s="29">
        <v>141</v>
      </c>
      <c r="L13" s="29" t="s">
        <v>386</v>
      </c>
    </row>
    <row r="14" spans="3:12" s="28" customFormat="1" ht="42" customHeight="1" x14ac:dyDescent="0.25">
      <c r="C14" s="112" t="s">
        <v>995</v>
      </c>
      <c r="D14" s="112" t="s">
        <v>833</v>
      </c>
      <c r="E14" s="113">
        <v>5108709</v>
      </c>
      <c r="F14" s="114" t="s">
        <v>643</v>
      </c>
      <c r="G14" s="115" t="s">
        <v>660</v>
      </c>
      <c r="H14" s="98">
        <v>2200000</v>
      </c>
      <c r="I14" s="107">
        <v>0</v>
      </c>
      <c r="J14" s="107">
        <v>2022</v>
      </c>
      <c r="K14" s="29">
        <v>141</v>
      </c>
      <c r="L14" s="107" t="s">
        <v>749</v>
      </c>
    </row>
    <row r="15" spans="3:12" s="28" customFormat="1" ht="42" customHeight="1" x14ac:dyDescent="0.25">
      <c r="C15" s="101" t="s">
        <v>222</v>
      </c>
      <c r="D15" s="101" t="s">
        <v>223</v>
      </c>
      <c r="E15" s="99">
        <v>3816329</v>
      </c>
      <c r="F15" s="29" t="s">
        <v>627</v>
      </c>
      <c r="G15" s="119" t="s">
        <v>702</v>
      </c>
      <c r="H15" s="99">
        <v>2000000</v>
      </c>
      <c r="I15" s="99">
        <v>0</v>
      </c>
      <c r="J15" s="29">
        <v>2022</v>
      </c>
      <c r="K15" s="29">
        <v>141</v>
      </c>
      <c r="L15" s="29" t="s">
        <v>386</v>
      </c>
    </row>
    <row r="16" spans="3:12" s="28" customFormat="1" ht="42" customHeight="1" x14ac:dyDescent="0.25">
      <c r="C16" s="150" t="s">
        <v>335</v>
      </c>
      <c r="D16" s="150" t="s">
        <v>158</v>
      </c>
      <c r="E16" s="99">
        <v>3924527</v>
      </c>
      <c r="F16" s="29" t="s">
        <v>706</v>
      </c>
      <c r="G16" s="119" t="s">
        <v>461</v>
      </c>
      <c r="H16" s="151">
        <v>1800000</v>
      </c>
      <c r="I16" s="99">
        <v>0</v>
      </c>
      <c r="J16" s="152">
        <v>2022</v>
      </c>
      <c r="K16" s="29">
        <v>141</v>
      </c>
      <c r="L16" s="29" t="s">
        <v>386</v>
      </c>
    </row>
    <row r="17" spans="3:12" s="28" customFormat="1" ht="42" customHeight="1" x14ac:dyDescent="0.25">
      <c r="C17" s="101" t="s">
        <v>100</v>
      </c>
      <c r="D17" s="101" t="s">
        <v>101</v>
      </c>
      <c r="E17" s="99">
        <v>4641749</v>
      </c>
      <c r="F17" s="29" t="s">
        <v>696</v>
      </c>
      <c r="G17" s="119" t="s">
        <v>697</v>
      </c>
      <c r="H17" s="99">
        <v>4000000</v>
      </c>
      <c r="I17" s="99">
        <v>0</v>
      </c>
      <c r="J17" s="29">
        <v>2021</v>
      </c>
      <c r="K17" s="29">
        <v>141</v>
      </c>
      <c r="L17" s="29" t="s">
        <v>379</v>
      </c>
    </row>
    <row r="18" spans="3:12" s="28" customFormat="1" ht="42" customHeight="1" x14ac:dyDescent="0.25">
      <c r="C18" s="150" t="s">
        <v>312</v>
      </c>
      <c r="D18" s="150" t="s">
        <v>313</v>
      </c>
      <c r="E18" s="99">
        <v>3635332</v>
      </c>
      <c r="F18" s="29" t="s">
        <v>611</v>
      </c>
      <c r="G18" s="119" t="s">
        <v>461</v>
      </c>
      <c r="H18" s="151">
        <v>2200000</v>
      </c>
      <c r="I18" s="99">
        <v>0</v>
      </c>
      <c r="J18" s="152">
        <v>2022</v>
      </c>
      <c r="K18" s="29">
        <v>141</v>
      </c>
      <c r="L18" s="29" t="s">
        <v>386</v>
      </c>
    </row>
    <row r="19" spans="3:12" s="28" customFormat="1" ht="42" customHeight="1" x14ac:dyDescent="0.25">
      <c r="C19" s="101" t="s">
        <v>495</v>
      </c>
      <c r="D19" s="101" t="s">
        <v>496</v>
      </c>
      <c r="E19" s="99">
        <v>5726402</v>
      </c>
      <c r="F19" s="29" t="s">
        <v>707</v>
      </c>
      <c r="G19" s="119" t="s">
        <v>461</v>
      </c>
      <c r="H19" s="99">
        <v>2200000</v>
      </c>
      <c r="I19" s="99">
        <v>0</v>
      </c>
      <c r="J19" s="29">
        <v>2022</v>
      </c>
      <c r="K19" s="29">
        <v>141</v>
      </c>
      <c r="L19" s="29" t="s">
        <v>749</v>
      </c>
    </row>
    <row r="20" spans="3:12" s="28" customFormat="1" ht="42" customHeight="1" x14ac:dyDescent="0.25">
      <c r="C20" s="101" t="s">
        <v>703</v>
      </c>
      <c r="D20" s="101" t="s">
        <v>28</v>
      </c>
      <c r="E20" s="99">
        <v>3794465</v>
      </c>
      <c r="F20" s="29" t="s">
        <v>704</v>
      </c>
      <c r="G20" s="119" t="s">
        <v>599</v>
      </c>
      <c r="H20" s="153">
        <v>3850000</v>
      </c>
      <c r="I20" s="153">
        <v>0</v>
      </c>
      <c r="J20" s="154">
        <v>2022</v>
      </c>
      <c r="K20" s="29">
        <v>141</v>
      </c>
      <c r="L20" s="29" t="s">
        <v>386</v>
      </c>
    </row>
    <row r="21" spans="3:12" s="28" customFormat="1" ht="42" customHeight="1" x14ac:dyDescent="0.25">
      <c r="C21" s="101" t="s">
        <v>31</v>
      </c>
      <c r="D21" s="101" t="s">
        <v>32</v>
      </c>
      <c r="E21" s="99">
        <v>5531257</v>
      </c>
      <c r="F21" s="29" t="s">
        <v>657</v>
      </c>
      <c r="G21" s="119" t="s">
        <v>690</v>
      </c>
      <c r="H21" s="99">
        <v>3000000</v>
      </c>
      <c r="I21" s="99">
        <v>0</v>
      </c>
      <c r="J21" s="29">
        <v>2021</v>
      </c>
      <c r="K21" s="29">
        <v>141</v>
      </c>
      <c r="L21" s="29" t="s">
        <v>379</v>
      </c>
    </row>
    <row r="22" spans="3:12" s="28" customFormat="1" ht="42" customHeight="1" x14ac:dyDescent="0.25">
      <c r="C22" s="150" t="s">
        <v>248</v>
      </c>
      <c r="D22" s="150" t="s">
        <v>143</v>
      </c>
      <c r="E22" s="99">
        <v>4987156</v>
      </c>
      <c r="F22" s="119" t="s">
        <v>615</v>
      </c>
      <c r="G22" s="119" t="s">
        <v>748</v>
      </c>
      <c r="H22" s="151">
        <v>3200000</v>
      </c>
      <c r="I22" s="99">
        <v>0</v>
      </c>
      <c r="J22" s="152">
        <v>2022</v>
      </c>
      <c r="K22" s="29">
        <v>141</v>
      </c>
      <c r="L22" s="29" t="s">
        <v>386</v>
      </c>
    </row>
    <row r="23" spans="3:12" s="28" customFormat="1" ht="42" customHeight="1" x14ac:dyDescent="0.25">
      <c r="C23" s="101" t="s">
        <v>21</v>
      </c>
      <c r="D23" s="101" t="s">
        <v>22</v>
      </c>
      <c r="E23" s="99">
        <v>3189555</v>
      </c>
      <c r="F23" s="29" t="s">
        <v>659</v>
      </c>
      <c r="G23" s="119" t="s">
        <v>420</v>
      </c>
      <c r="H23" s="99">
        <v>3300000</v>
      </c>
      <c r="I23" s="99">
        <v>0</v>
      </c>
      <c r="J23" s="29">
        <v>2021</v>
      </c>
      <c r="K23" s="29">
        <v>141</v>
      </c>
      <c r="L23" s="29" t="s">
        <v>379</v>
      </c>
    </row>
    <row r="24" spans="3:12" s="28" customFormat="1" ht="42" customHeight="1" x14ac:dyDescent="0.25">
      <c r="C24" s="101" t="s">
        <v>264</v>
      </c>
      <c r="D24" s="101" t="s">
        <v>265</v>
      </c>
      <c r="E24" s="99">
        <v>4545873</v>
      </c>
      <c r="F24" s="29" t="s">
        <v>615</v>
      </c>
      <c r="G24" s="119" t="s">
        <v>461</v>
      </c>
      <c r="H24" s="99">
        <v>1800000</v>
      </c>
      <c r="I24" s="99">
        <v>0</v>
      </c>
      <c r="J24" s="29">
        <v>2022</v>
      </c>
      <c r="K24" s="29">
        <v>141</v>
      </c>
      <c r="L24" s="29" t="s">
        <v>386</v>
      </c>
    </row>
    <row r="25" spans="3:12" s="28" customFormat="1" ht="42" customHeight="1" x14ac:dyDescent="0.25">
      <c r="C25" s="101" t="s">
        <v>47</v>
      </c>
      <c r="D25" s="101" t="s">
        <v>48</v>
      </c>
      <c r="E25" s="99">
        <v>4002143</v>
      </c>
      <c r="F25" s="29" t="s">
        <v>693</v>
      </c>
      <c r="G25" s="119" t="s">
        <v>694</v>
      </c>
      <c r="H25" s="99">
        <v>3000000</v>
      </c>
      <c r="I25" s="99">
        <v>0</v>
      </c>
      <c r="J25" s="29">
        <v>2021</v>
      </c>
      <c r="K25" s="29">
        <v>141</v>
      </c>
      <c r="L25" s="29" t="s">
        <v>379</v>
      </c>
    </row>
    <row r="26" spans="3:12" s="28" customFormat="1" ht="42" customHeight="1" x14ac:dyDescent="0.25">
      <c r="C26" s="101" t="s">
        <v>33</v>
      </c>
      <c r="D26" s="101" t="s">
        <v>34</v>
      </c>
      <c r="E26" s="99">
        <v>5674033</v>
      </c>
      <c r="F26" s="29" t="s">
        <v>691</v>
      </c>
      <c r="G26" s="119" t="s">
        <v>692</v>
      </c>
      <c r="H26" s="99">
        <v>3000000</v>
      </c>
      <c r="I26" s="99">
        <v>0</v>
      </c>
      <c r="J26" s="29">
        <v>2021</v>
      </c>
      <c r="K26" s="29">
        <v>141</v>
      </c>
      <c r="L26" s="29" t="s">
        <v>379</v>
      </c>
    </row>
    <row r="27" spans="3:12" s="28" customFormat="1" ht="42" customHeight="1" x14ac:dyDescent="0.25">
      <c r="C27" s="150" t="s">
        <v>234</v>
      </c>
      <c r="D27" s="150" t="s">
        <v>235</v>
      </c>
      <c r="E27" s="99">
        <v>5292074</v>
      </c>
      <c r="F27" s="29" t="s">
        <v>634</v>
      </c>
      <c r="G27" s="119" t="s">
        <v>660</v>
      </c>
      <c r="H27" s="151">
        <v>2600000</v>
      </c>
      <c r="I27" s="99">
        <v>0</v>
      </c>
      <c r="J27" s="29">
        <v>2022</v>
      </c>
      <c r="K27" s="29">
        <v>141</v>
      </c>
      <c r="L27" s="29" t="s">
        <v>386</v>
      </c>
    </row>
    <row r="28" spans="3:12" s="28" customFormat="1" ht="42" customHeight="1" x14ac:dyDescent="0.25">
      <c r="C28" s="101" t="s">
        <v>178</v>
      </c>
      <c r="D28" s="101" t="s">
        <v>179</v>
      </c>
      <c r="E28" s="99">
        <v>3733014</v>
      </c>
      <c r="F28" s="29" t="s">
        <v>629</v>
      </c>
      <c r="G28" s="149" t="s">
        <v>701</v>
      </c>
      <c r="H28" s="99">
        <v>3000000</v>
      </c>
      <c r="I28" s="99">
        <v>0</v>
      </c>
      <c r="J28" s="29">
        <v>2021</v>
      </c>
      <c r="K28" s="29">
        <v>141</v>
      </c>
      <c r="L28" s="29" t="s">
        <v>379</v>
      </c>
    </row>
    <row r="29" spans="3:12" s="28" customFormat="1" ht="42" customHeight="1" x14ac:dyDescent="0.25">
      <c r="C29" s="101" t="s">
        <v>145</v>
      </c>
      <c r="D29" s="101" t="s">
        <v>146</v>
      </c>
      <c r="E29" s="99">
        <v>2387919</v>
      </c>
      <c r="F29" s="29" t="s">
        <v>699</v>
      </c>
      <c r="G29" s="119" t="s">
        <v>700</v>
      </c>
      <c r="H29" s="99">
        <v>3000000</v>
      </c>
      <c r="I29" s="99">
        <v>0</v>
      </c>
      <c r="J29" s="29">
        <v>2021</v>
      </c>
      <c r="K29" s="29">
        <v>141</v>
      </c>
      <c r="L29" s="29" t="s">
        <v>379</v>
      </c>
    </row>
    <row r="30" spans="3:12" s="28" customFormat="1" ht="42" customHeight="1" x14ac:dyDescent="0.25">
      <c r="C30" s="101" t="s">
        <v>484</v>
      </c>
      <c r="D30" s="101" t="s">
        <v>485</v>
      </c>
      <c r="E30" s="99">
        <v>3903760</v>
      </c>
      <c r="F30" s="29" t="s">
        <v>618</v>
      </c>
      <c r="G30" s="119" t="s">
        <v>480</v>
      </c>
      <c r="H30" s="99">
        <v>2000000</v>
      </c>
      <c r="I30" s="99">
        <v>0</v>
      </c>
      <c r="J30" s="29">
        <v>2022</v>
      </c>
      <c r="K30" s="29">
        <v>141</v>
      </c>
      <c r="L30" s="29" t="s">
        <v>272</v>
      </c>
    </row>
    <row r="31" spans="3:12" s="28" customFormat="1" ht="42" customHeight="1" x14ac:dyDescent="0.25">
      <c r="C31" s="101" t="s">
        <v>251</v>
      </c>
      <c r="D31" s="101" t="s">
        <v>252</v>
      </c>
      <c r="E31" s="99">
        <v>4579154</v>
      </c>
      <c r="F31" s="29" t="s">
        <v>615</v>
      </c>
      <c r="G31" s="119" t="s">
        <v>253</v>
      </c>
      <c r="H31" s="99">
        <v>2200000</v>
      </c>
      <c r="I31" s="99">
        <v>0</v>
      </c>
      <c r="J31" s="29">
        <v>2022</v>
      </c>
      <c r="K31" s="29">
        <v>141</v>
      </c>
      <c r="L31" s="29" t="s">
        <v>272</v>
      </c>
    </row>
    <row r="32" spans="3:12" s="28" customFormat="1" ht="42" customHeight="1" x14ac:dyDescent="0.25">
      <c r="C32" s="101" t="s">
        <v>35</v>
      </c>
      <c r="D32" s="101" t="s">
        <v>36</v>
      </c>
      <c r="E32" s="99">
        <v>4770439</v>
      </c>
      <c r="F32" s="29" t="s">
        <v>625</v>
      </c>
      <c r="G32" s="119" t="s">
        <v>267</v>
      </c>
      <c r="H32" s="99">
        <v>3300000</v>
      </c>
      <c r="I32" s="99">
        <v>0</v>
      </c>
      <c r="J32" s="29">
        <v>2021</v>
      </c>
      <c r="K32" s="29">
        <v>141</v>
      </c>
      <c r="L32" s="29" t="s">
        <v>379</v>
      </c>
    </row>
    <row r="33" spans="3:11" s="28" customFormat="1" ht="37.5" customHeight="1" x14ac:dyDescent="0.25">
      <c r="C33" s="37"/>
      <c r="D33" s="37"/>
      <c r="E33" s="37"/>
      <c r="F33" s="37"/>
      <c r="G33" s="38"/>
      <c r="H33" s="155">
        <f>SUM(H10:H32)</f>
        <v>63050000</v>
      </c>
      <c r="I33" s="37"/>
      <c r="J33" s="37"/>
      <c r="K33" s="37"/>
    </row>
    <row r="34" spans="3:11" s="28" customFormat="1" ht="47.25" customHeight="1" x14ac:dyDescent="0.25">
      <c r="G34" s="36"/>
    </row>
  </sheetData>
  <mergeCells count="2">
    <mergeCell ref="I8:J8"/>
    <mergeCell ref="G3:J4"/>
  </mergeCells>
  <conditionalFormatting sqref="E10:E19 E21:E32">
    <cfRule type="duplicateValues" dxfId="2" priority="133"/>
  </conditionalFormatting>
  <conditionalFormatting sqref="E20:F20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5" scale="56" fitToHeight="0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K57"/>
  <sheetViews>
    <sheetView topLeftCell="A4" zoomScale="80" zoomScaleNormal="80" workbookViewId="0">
      <selection activeCell="B4" sqref="B1:B1048576"/>
    </sheetView>
  </sheetViews>
  <sheetFormatPr baseColWidth="10" defaultRowHeight="12.75" x14ac:dyDescent="0.25"/>
  <cols>
    <col min="1" max="1" width="15" style="28" customWidth="1"/>
    <col min="2" max="2" width="30" style="28" bestFit="1" customWidth="1"/>
    <col min="3" max="3" width="24.85546875" style="28" bestFit="1" customWidth="1"/>
    <col min="4" max="4" width="12.85546875" style="28" bestFit="1" customWidth="1"/>
    <col min="5" max="5" width="42.28515625" style="28" bestFit="1" customWidth="1"/>
    <col min="6" max="6" width="59.28515625" style="28" bestFit="1" customWidth="1"/>
    <col min="7" max="7" width="43.7109375" style="28" customWidth="1"/>
    <col min="8" max="8" width="30.5703125" style="28" customWidth="1"/>
    <col min="9" max="9" width="16.28515625" style="28" customWidth="1"/>
    <col min="10" max="10" width="8.7109375" style="28" bestFit="1" customWidth="1"/>
    <col min="11" max="11" width="7.85546875" style="28" customWidth="1"/>
    <col min="12" max="12" width="11.42578125" style="28"/>
    <col min="13" max="13" width="25.7109375" style="28" bestFit="1" customWidth="1"/>
    <col min="14" max="16384" width="11.42578125" style="28"/>
  </cols>
  <sheetData>
    <row r="1" spans="2:11" ht="47.25" customHeight="1" x14ac:dyDescent="0.25"/>
    <row r="3" spans="2:11" ht="15" customHeight="1" x14ac:dyDescent="0.25">
      <c r="F3" s="195" t="s">
        <v>560</v>
      </c>
      <c r="G3" s="195"/>
      <c r="H3" s="195"/>
    </row>
    <row r="4" spans="2:11" ht="15" customHeight="1" x14ac:dyDescent="0.25">
      <c r="F4" s="195"/>
      <c r="G4" s="195"/>
      <c r="H4" s="195"/>
    </row>
    <row r="7" spans="2:11" x14ac:dyDescent="0.25">
      <c r="G7" s="193" t="s">
        <v>280</v>
      </c>
      <c r="H7" s="194"/>
    </row>
    <row r="8" spans="2:11" s="33" customFormat="1" ht="60.75" customHeight="1" x14ac:dyDescent="0.25">
      <c r="B8" s="32" t="s">
        <v>0</v>
      </c>
      <c r="C8" s="32" t="s">
        <v>1</v>
      </c>
      <c r="D8" s="32" t="s">
        <v>2</v>
      </c>
      <c r="E8" s="32" t="s">
        <v>600</v>
      </c>
      <c r="F8" s="32" t="s">
        <v>3</v>
      </c>
      <c r="G8" s="32" t="s">
        <v>416</v>
      </c>
      <c r="H8" s="34" t="s">
        <v>284</v>
      </c>
      <c r="I8" s="34" t="s">
        <v>268</v>
      </c>
      <c r="J8" s="32" t="s">
        <v>271</v>
      </c>
      <c r="K8" s="32" t="s">
        <v>602</v>
      </c>
    </row>
    <row r="9" spans="2:11" ht="33.75" customHeight="1" x14ac:dyDescent="0.25">
      <c r="B9" s="29" t="s">
        <v>211</v>
      </c>
      <c r="C9" s="29" t="s">
        <v>212</v>
      </c>
      <c r="D9" s="30">
        <v>3330464</v>
      </c>
      <c r="E9" s="30" t="s">
        <v>612</v>
      </c>
      <c r="F9" s="29" t="s">
        <v>645</v>
      </c>
      <c r="G9" s="30">
        <v>3000000</v>
      </c>
      <c r="H9" s="29">
        <v>0</v>
      </c>
      <c r="I9" s="29">
        <v>2022</v>
      </c>
      <c r="J9" s="29">
        <v>145</v>
      </c>
      <c r="K9" s="29" t="s">
        <v>386</v>
      </c>
    </row>
    <row r="10" spans="2:11" ht="33.75" customHeight="1" x14ac:dyDescent="0.25">
      <c r="B10" s="29" t="s">
        <v>151</v>
      </c>
      <c r="C10" s="29" t="s">
        <v>152</v>
      </c>
      <c r="D10" s="30">
        <v>3517360</v>
      </c>
      <c r="E10" s="30" t="s">
        <v>635</v>
      </c>
      <c r="F10" s="29" t="s">
        <v>153</v>
      </c>
      <c r="G10" s="30">
        <v>5500000</v>
      </c>
      <c r="H10" s="29">
        <v>0</v>
      </c>
      <c r="I10" s="29">
        <v>2021</v>
      </c>
      <c r="J10" s="29">
        <v>145</v>
      </c>
      <c r="K10" s="29" t="s">
        <v>379</v>
      </c>
    </row>
    <row r="11" spans="2:11" ht="33.75" customHeight="1" x14ac:dyDescent="0.25">
      <c r="B11" s="29" t="s">
        <v>663</v>
      </c>
      <c r="C11" s="29" t="s">
        <v>664</v>
      </c>
      <c r="D11" s="30">
        <v>1541481</v>
      </c>
      <c r="E11" s="30" t="s">
        <v>615</v>
      </c>
      <c r="F11" s="29" t="s">
        <v>665</v>
      </c>
      <c r="G11" s="30">
        <v>3000000</v>
      </c>
      <c r="H11" s="29">
        <v>0</v>
      </c>
      <c r="I11" s="29">
        <v>2022</v>
      </c>
      <c r="J11" s="29">
        <v>145</v>
      </c>
      <c r="K11" s="29" t="s">
        <v>386</v>
      </c>
    </row>
    <row r="12" spans="2:11" ht="33.75" customHeight="1" x14ac:dyDescent="0.25">
      <c r="B12" s="29" t="s">
        <v>678</v>
      </c>
      <c r="C12" s="29" t="s">
        <v>679</v>
      </c>
      <c r="D12" s="30">
        <v>2996991</v>
      </c>
      <c r="E12" s="30" t="s">
        <v>612</v>
      </c>
      <c r="F12" s="29" t="s">
        <v>680</v>
      </c>
      <c r="G12" s="30">
        <v>3000000</v>
      </c>
      <c r="H12" s="29">
        <v>0</v>
      </c>
      <c r="I12" s="29">
        <v>2022</v>
      </c>
      <c r="J12" s="29">
        <v>145</v>
      </c>
      <c r="K12" s="29" t="s">
        <v>272</v>
      </c>
    </row>
    <row r="13" spans="2:11" ht="33.75" customHeight="1" x14ac:dyDescent="0.25">
      <c r="B13" s="29" t="s">
        <v>651</v>
      </c>
      <c r="C13" s="29" t="s">
        <v>652</v>
      </c>
      <c r="D13" s="30">
        <v>2030641</v>
      </c>
      <c r="E13" s="30" t="s">
        <v>612</v>
      </c>
      <c r="F13" s="29" t="s">
        <v>653</v>
      </c>
      <c r="G13" s="30">
        <v>3000000</v>
      </c>
      <c r="H13" s="29">
        <v>0</v>
      </c>
      <c r="I13" s="29">
        <v>2021</v>
      </c>
      <c r="J13" s="29">
        <v>145</v>
      </c>
      <c r="K13" s="29" t="s">
        <v>386</v>
      </c>
    </row>
    <row r="14" spans="2:11" ht="33.75" customHeight="1" x14ac:dyDescent="0.25">
      <c r="B14" s="29" t="s">
        <v>687</v>
      </c>
      <c r="C14" s="29" t="s">
        <v>688</v>
      </c>
      <c r="D14" s="30">
        <v>1329384</v>
      </c>
      <c r="E14" s="30" t="s">
        <v>612</v>
      </c>
      <c r="F14" s="29" t="s">
        <v>689</v>
      </c>
      <c r="G14" s="30">
        <v>6000000</v>
      </c>
      <c r="H14" s="29">
        <v>0</v>
      </c>
      <c r="I14" s="29">
        <v>2022</v>
      </c>
      <c r="J14" s="29">
        <v>145</v>
      </c>
      <c r="K14" s="29" t="s">
        <v>272</v>
      </c>
    </row>
    <row r="15" spans="2:11" ht="33.75" customHeight="1" x14ac:dyDescent="0.25">
      <c r="B15" s="29" t="s">
        <v>666</v>
      </c>
      <c r="C15" s="29" t="s">
        <v>667</v>
      </c>
      <c r="D15" s="30">
        <v>4096257</v>
      </c>
      <c r="E15" s="30" t="s">
        <v>643</v>
      </c>
      <c r="F15" s="29" t="s">
        <v>619</v>
      </c>
      <c r="G15" s="30">
        <v>3500000</v>
      </c>
      <c r="H15" s="29">
        <v>0</v>
      </c>
      <c r="I15" s="29">
        <v>2022</v>
      </c>
      <c r="J15" s="29">
        <v>145</v>
      </c>
      <c r="K15" s="29" t="s">
        <v>386</v>
      </c>
    </row>
    <row r="16" spans="2:11" ht="33.75" customHeight="1" x14ac:dyDescent="0.25">
      <c r="B16" s="29" t="s">
        <v>671</v>
      </c>
      <c r="C16" s="29" t="s">
        <v>672</v>
      </c>
      <c r="D16" s="30">
        <v>3193618</v>
      </c>
      <c r="E16" s="30" t="s">
        <v>627</v>
      </c>
      <c r="F16" s="29" t="s">
        <v>622</v>
      </c>
      <c r="G16" s="30">
        <v>4000000</v>
      </c>
      <c r="H16" s="29">
        <v>0</v>
      </c>
      <c r="I16" s="29">
        <v>2022</v>
      </c>
      <c r="J16" s="29">
        <v>145</v>
      </c>
      <c r="K16" s="29" t="s">
        <v>272</v>
      </c>
    </row>
    <row r="17" spans="2:11" ht="33.75" customHeight="1" x14ac:dyDescent="0.25">
      <c r="B17" s="29" t="s">
        <v>456</v>
      </c>
      <c r="C17" s="29" t="s">
        <v>457</v>
      </c>
      <c r="D17" s="30">
        <v>4810509</v>
      </c>
      <c r="E17" s="30" t="s">
        <v>604</v>
      </c>
      <c r="F17" s="29" t="s">
        <v>5</v>
      </c>
      <c r="G17" s="30">
        <v>3300000</v>
      </c>
      <c r="H17" s="29">
        <v>0</v>
      </c>
      <c r="I17" s="29">
        <v>2021</v>
      </c>
      <c r="J17" s="29">
        <v>145</v>
      </c>
      <c r="K17" s="29" t="s">
        <v>379</v>
      </c>
    </row>
    <row r="18" spans="2:11" ht="33.75" customHeight="1" x14ac:dyDescent="0.25">
      <c r="B18" s="29" t="s">
        <v>1040</v>
      </c>
      <c r="C18" s="29" t="s">
        <v>97</v>
      </c>
      <c r="D18" s="30">
        <v>4446102</v>
      </c>
      <c r="E18" s="30" t="s">
        <v>618</v>
      </c>
      <c r="F18" s="29" t="s">
        <v>1041</v>
      </c>
      <c r="G18" s="30">
        <v>3500000</v>
      </c>
      <c r="H18" s="29">
        <v>0</v>
      </c>
      <c r="I18" s="29">
        <v>2021</v>
      </c>
      <c r="J18" s="29">
        <v>145</v>
      </c>
      <c r="K18" s="29" t="s">
        <v>379</v>
      </c>
    </row>
    <row r="19" spans="2:11" ht="33.75" customHeight="1" x14ac:dyDescent="0.25">
      <c r="B19" s="29" t="s">
        <v>478</v>
      </c>
      <c r="C19" s="29" t="s">
        <v>479</v>
      </c>
      <c r="D19" s="31">
        <v>1884627</v>
      </c>
      <c r="E19" s="31" t="s">
        <v>611</v>
      </c>
      <c r="F19" s="29" t="s">
        <v>480</v>
      </c>
      <c r="G19" s="30">
        <v>4000000</v>
      </c>
      <c r="H19" s="29">
        <v>0</v>
      </c>
      <c r="I19" s="29">
        <v>2022</v>
      </c>
      <c r="J19" s="29">
        <v>145</v>
      </c>
      <c r="K19" s="29" t="s">
        <v>272</v>
      </c>
    </row>
    <row r="20" spans="2:11" ht="33.75" customHeight="1" x14ac:dyDescent="0.25">
      <c r="B20" s="29" t="s">
        <v>121</v>
      </c>
      <c r="C20" s="29" t="s">
        <v>122</v>
      </c>
      <c r="D20" s="30">
        <v>3170424</v>
      </c>
      <c r="E20" s="30" t="s">
        <v>625</v>
      </c>
      <c r="F20" s="29" t="s">
        <v>626</v>
      </c>
      <c r="G20" s="30">
        <v>5000000</v>
      </c>
      <c r="H20" s="29">
        <v>0</v>
      </c>
      <c r="I20" s="29">
        <v>2021</v>
      </c>
      <c r="J20" s="29">
        <v>145</v>
      </c>
      <c r="K20" s="29" t="s">
        <v>379</v>
      </c>
    </row>
    <row r="21" spans="2:11" ht="33.75" customHeight="1" x14ac:dyDescent="0.25">
      <c r="B21" s="29" t="s">
        <v>218</v>
      </c>
      <c r="C21" s="29" t="s">
        <v>219</v>
      </c>
      <c r="D21" s="30">
        <v>504508</v>
      </c>
      <c r="E21" s="30" t="s">
        <v>649</v>
      </c>
      <c r="F21" s="29" t="s">
        <v>650</v>
      </c>
      <c r="G21" s="30">
        <v>3000000</v>
      </c>
      <c r="H21" s="29">
        <v>0</v>
      </c>
      <c r="I21" s="29">
        <v>2022</v>
      </c>
      <c r="J21" s="29">
        <v>145</v>
      </c>
      <c r="K21" s="29" t="s">
        <v>386</v>
      </c>
    </row>
    <row r="22" spans="2:11" ht="33.75" customHeight="1" x14ac:dyDescent="0.25">
      <c r="B22" s="29" t="s">
        <v>228</v>
      </c>
      <c r="C22" s="29" t="s">
        <v>229</v>
      </c>
      <c r="D22" s="30">
        <v>5100313</v>
      </c>
      <c r="E22" s="30" t="s">
        <v>659</v>
      </c>
      <c r="F22" s="29" t="s">
        <v>660</v>
      </c>
      <c r="G22" s="30">
        <v>2200000</v>
      </c>
      <c r="H22" s="29">
        <v>0</v>
      </c>
      <c r="I22" s="29">
        <v>2022</v>
      </c>
      <c r="J22" s="29">
        <v>145</v>
      </c>
      <c r="K22" s="29" t="s">
        <v>386</v>
      </c>
    </row>
    <row r="23" spans="2:11" ht="33.75" customHeight="1" x14ac:dyDescent="0.25">
      <c r="B23" s="29" t="s">
        <v>8</v>
      </c>
      <c r="C23" s="29" t="s">
        <v>9</v>
      </c>
      <c r="D23" s="30">
        <v>2352069</v>
      </c>
      <c r="E23" s="30" t="s">
        <v>634</v>
      </c>
      <c r="F23" s="29" t="s">
        <v>622</v>
      </c>
      <c r="G23" s="30">
        <v>8000000</v>
      </c>
      <c r="H23" s="29">
        <v>0</v>
      </c>
      <c r="I23" s="29">
        <v>2021</v>
      </c>
      <c r="J23" s="29">
        <v>145</v>
      </c>
      <c r="K23" s="29" t="s">
        <v>379</v>
      </c>
    </row>
    <row r="24" spans="2:11" ht="33.75" customHeight="1" x14ac:dyDescent="0.25">
      <c r="B24" s="29" t="s">
        <v>631</v>
      </c>
      <c r="C24" s="29" t="s">
        <v>632</v>
      </c>
      <c r="D24" s="30">
        <v>3663620</v>
      </c>
      <c r="E24" s="30" t="s">
        <v>609</v>
      </c>
      <c r="F24" s="29" t="s">
        <v>633</v>
      </c>
      <c r="G24" s="30">
        <v>5000000</v>
      </c>
      <c r="H24" s="29">
        <v>0</v>
      </c>
      <c r="I24" s="29">
        <v>2021</v>
      </c>
      <c r="J24" s="29">
        <v>145</v>
      </c>
      <c r="K24" s="29" t="s">
        <v>379</v>
      </c>
    </row>
    <row r="25" spans="2:11" ht="33.75" customHeight="1" x14ac:dyDescent="0.25">
      <c r="B25" s="29" t="s">
        <v>51</v>
      </c>
      <c r="C25" s="29" t="s">
        <v>54</v>
      </c>
      <c r="D25" s="30">
        <v>2992366</v>
      </c>
      <c r="E25" s="30" t="s">
        <v>613</v>
      </c>
      <c r="F25" s="29" t="s">
        <v>620</v>
      </c>
      <c r="G25" s="30">
        <v>4000000</v>
      </c>
      <c r="H25" s="29">
        <v>0</v>
      </c>
      <c r="I25" s="29">
        <v>2021</v>
      </c>
      <c r="J25" s="29">
        <v>145</v>
      </c>
      <c r="K25" s="29" t="s">
        <v>379</v>
      </c>
    </row>
    <row r="26" spans="2:11" ht="33.75" customHeight="1" x14ac:dyDescent="0.25">
      <c r="B26" s="29" t="s">
        <v>51</v>
      </c>
      <c r="C26" s="29" t="s">
        <v>52</v>
      </c>
      <c r="D26" s="30">
        <v>3809284</v>
      </c>
      <c r="E26" s="30" t="s">
        <v>612</v>
      </c>
      <c r="F26" s="29" t="s">
        <v>53</v>
      </c>
      <c r="G26" s="30">
        <v>4000000</v>
      </c>
      <c r="H26" s="29">
        <v>0</v>
      </c>
      <c r="I26" s="29">
        <v>2021</v>
      </c>
      <c r="J26" s="29">
        <v>145</v>
      </c>
      <c r="K26" s="29" t="s">
        <v>379</v>
      </c>
    </row>
    <row r="27" spans="2:11" ht="33.75" customHeight="1" x14ac:dyDescent="0.25">
      <c r="B27" s="29" t="s">
        <v>638</v>
      </c>
      <c r="C27" s="29" t="s">
        <v>639</v>
      </c>
      <c r="D27" s="31">
        <v>5217906</v>
      </c>
      <c r="E27" s="31" t="s">
        <v>618</v>
      </c>
      <c r="F27" s="29" t="s">
        <v>640</v>
      </c>
      <c r="G27" s="30">
        <v>5000000</v>
      </c>
      <c r="H27" s="29">
        <v>0</v>
      </c>
      <c r="I27" s="29">
        <v>2021</v>
      </c>
      <c r="J27" s="29">
        <v>145</v>
      </c>
      <c r="K27" s="29" t="s">
        <v>628</v>
      </c>
    </row>
    <row r="28" spans="2:11" ht="33.75" customHeight="1" x14ac:dyDescent="0.25">
      <c r="B28" s="29" t="s">
        <v>115</v>
      </c>
      <c r="C28" s="29" t="s">
        <v>116</v>
      </c>
      <c r="D28" s="30">
        <v>1856077</v>
      </c>
      <c r="E28" s="30" t="s">
        <v>624</v>
      </c>
      <c r="F28" s="29" t="s">
        <v>623</v>
      </c>
      <c r="G28" s="30">
        <v>4500000</v>
      </c>
      <c r="H28" s="29">
        <v>0</v>
      </c>
      <c r="I28" s="29">
        <v>2021</v>
      </c>
      <c r="J28" s="29">
        <v>145</v>
      </c>
      <c r="K28" s="29" t="s">
        <v>379</v>
      </c>
    </row>
    <row r="29" spans="2:11" ht="33.75" customHeight="1" x14ac:dyDescent="0.25">
      <c r="B29" s="29" t="s">
        <v>676</v>
      </c>
      <c r="C29" s="29" t="s">
        <v>677</v>
      </c>
      <c r="D29" s="30">
        <v>4180348</v>
      </c>
      <c r="E29" s="30" t="s">
        <v>615</v>
      </c>
      <c r="F29" s="29" t="s">
        <v>260</v>
      </c>
      <c r="G29" s="30">
        <v>3000000</v>
      </c>
      <c r="H29" s="29">
        <v>0</v>
      </c>
      <c r="I29" s="29">
        <v>2022</v>
      </c>
      <c r="J29" s="29">
        <v>145</v>
      </c>
      <c r="K29" s="29" t="s">
        <v>272</v>
      </c>
    </row>
    <row r="30" spans="2:11" ht="33.75" customHeight="1" x14ac:dyDescent="0.25">
      <c r="B30" s="29" t="s">
        <v>187</v>
      </c>
      <c r="C30" s="29" t="s">
        <v>477</v>
      </c>
      <c r="D30" s="31">
        <v>4329288</v>
      </c>
      <c r="E30" s="31" t="s">
        <v>607</v>
      </c>
      <c r="F30" s="29" t="s">
        <v>681</v>
      </c>
      <c r="G30" s="30">
        <v>3000000</v>
      </c>
      <c r="H30" s="29">
        <v>0</v>
      </c>
      <c r="I30" s="29">
        <v>2022</v>
      </c>
      <c r="J30" s="29">
        <v>145</v>
      </c>
      <c r="K30" s="29" t="s">
        <v>272</v>
      </c>
    </row>
    <row r="31" spans="2:11" ht="33.75" customHeight="1" x14ac:dyDescent="0.25">
      <c r="B31" s="29" t="s">
        <v>191</v>
      </c>
      <c r="C31" s="29" t="s">
        <v>192</v>
      </c>
      <c r="D31" s="30">
        <v>4650213</v>
      </c>
      <c r="E31" s="30" t="s">
        <v>615</v>
      </c>
      <c r="F31" s="29" t="s">
        <v>637</v>
      </c>
      <c r="G31" s="30">
        <v>2200000</v>
      </c>
      <c r="H31" s="29">
        <v>0</v>
      </c>
      <c r="I31" s="29">
        <v>2021</v>
      </c>
      <c r="J31" s="29">
        <v>145</v>
      </c>
      <c r="K31" s="29" t="s">
        <v>628</v>
      </c>
    </row>
    <row r="32" spans="2:11" ht="33.75" customHeight="1" x14ac:dyDescent="0.25">
      <c r="B32" s="29" t="s">
        <v>616</v>
      </c>
      <c r="C32" s="29" t="s">
        <v>617</v>
      </c>
      <c r="D32" s="30">
        <v>2374515</v>
      </c>
      <c r="E32" s="30" t="s">
        <v>618</v>
      </c>
      <c r="F32" s="29" t="s">
        <v>458</v>
      </c>
      <c r="G32" s="30">
        <v>5500000</v>
      </c>
      <c r="H32" s="29">
        <v>0</v>
      </c>
      <c r="I32" s="29">
        <v>2021</v>
      </c>
      <c r="J32" s="29">
        <v>145</v>
      </c>
      <c r="K32" s="29" t="s">
        <v>379</v>
      </c>
    </row>
    <row r="33" spans="2:11" ht="33.75" customHeight="1" x14ac:dyDescent="0.25">
      <c r="B33" s="29" t="s">
        <v>96</v>
      </c>
      <c r="C33" s="29" t="s">
        <v>97</v>
      </c>
      <c r="D33" s="30">
        <v>4269768</v>
      </c>
      <c r="E33" s="30" t="s">
        <v>612</v>
      </c>
      <c r="F33" s="29" t="s">
        <v>619</v>
      </c>
      <c r="G33" s="30">
        <v>5000000</v>
      </c>
      <c r="H33" s="29">
        <v>0</v>
      </c>
      <c r="I33" s="29">
        <v>2021</v>
      </c>
      <c r="J33" s="29">
        <v>145</v>
      </c>
      <c r="K33" s="29" t="s">
        <v>379</v>
      </c>
    </row>
    <row r="34" spans="2:11" ht="33.75" customHeight="1" x14ac:dyDescent="0.25">
      <c r="B34" s="29" t="s">
        <v>745</v>
      </c>
      <c r="C34" s="29" t="s">
        <v>746</v>
      </c>
      <c r="D34" s="30">
        <v>4779920</v>
      </c>
      <c r="E34" s="30" t="s">
        <v>696</v>
      </c>
      <c r="F34" s="29" t="s">
        <v>426</v>
      </c>
      <c r="G34" s="30">
        <v>2200000</v>
      </c>
      <c r="H34" s="29">
        <v>0</v>
      </c>
      <c r="I34" s="29">
        <v>2021</v>
      </c>
      <c r="J34" s="29">
        <v>145</v>
      </c>
      <c r="K34" s="29" t="s">
        <v>379</v>
      </c>
    </row>
    <row r="35" spans="2:11" ht="33.75" customHeight="1" x14ac:dyDescent="0.25">
      <c r="B35" s="29" t="s">
        <v>147</v>
      </c>
      <c r="C35" s="29" t="s">
        <v>148</v>
      </c>
      <c r="D35" s="30">
        <v>4479498</v>
      </c>
      <c r="E35" s="30" t="s">
        <v>629</v>
      </c>
      <c r="F35" s="29" t="s">
        <v>630</v>
      </c>
      <c r="G35" s="30">
        <v>4000000</v>
      </c>
      <c r="H35" s="29">
        <v>0</v>
      </c>
      <c r="I35" s="29">
        <v>2021</v>
      </c>
      <c r="J35" s="29">
        <v>145</v>
      </c>
      <c r="K35" s="29" t="s">
        <v>379</v>
      </c>
    </row>
    <row r="36" spans="2:11" ht="33.75" customHeight="1" x14ac:dyDescent="0.25">
      <c r="B36" s="29" t="s">
        <v>133</v>
      </c>
      <c r="C36" s="29" t="s">
        <v>134</v>
      </c>
      <c r="D36" s="30">
        <v>5224794</v>
      </c>
      <c r="E36" s="30" t="s">
        <v>627</v>
      </c>
      <c r="F36" s="29" t="s">
        <v>135</v>
      </c>
      <c r="G36" s="30">
        <v>3000000</v>
      </c>
      <c r="H36" s="29">
        <v>0</v>
      </c>
      <c r="I36" s="29">
        <v>2021</v>
      </c>
      <c r="J36" s="29">
        <v>145</v>
      </c>
      <c r="K36" s="29" t="s">
        <v>379</v>
      </c>
    </row>
    <row r="37" spans="2:11" ht="33.75" customHeight="1" x14ac:dyDescent="0.25">
      <c r="B37" s="29" t="s">
        <v>641</v>
      </c>
      <c r="C37" s="29" t="s">
        <v>642</v>
      </c>
      <c r="D37" s="30">
        <v>4664528</v>
      </c>
      <c r="E37" s="30" t="s">
        <v>643</v>
      </c>
      <c r="F37" s="29" t="s">
        <v>644</v>
      </c>
      <c r="G37" s="30">
        <v>3000000</v>
      </c>
      <c r="H37" s="29">
        <v>0</v>
      </c>
      <c r="I37" s="29">
        <v>2022</v>
      </c>
      <c r="J37" s="29">
        <v>145</v>
      </c>
      <c r="K37" s="29" t="s">
        <v>386</v>
      </c>
    </row>
    <row r="38" spans="2:11" ht="33.75" customHeight="1" x14ac:dyDescent="0.25">
      <c r="B38" s="29" t="s">
        <v>486</v>
      </c>
      <c r="C38" s="29" t="s">
        <v>487</v>
      </c>
      <c r="D38" s="31">
        <v>3861253</v>
      </c>
      <c r="E38" s="31" t="s">
        <v>621</v>
      </c>
      <c r="F38" s="29" t="s">
        <v>682</v>
      </c>
      <c r="G38" s="30">
        <v>2500000</v>
      </c>
      <c r="H38" s="29">
        <v>0</v>
      </c>
      <c r="I38" s="29">
        <v>2022</v>
      </c>
      <c r="J38" s="29">
        <v>145</v>
      </c>
      <c r="K38" s="29" t="s">
        <v>272</v>
      </c>
    </row>
    <row r="39" spans="2:11" ht="33.75" customHeight="1" x14ac:dyDescent="0.25">
      <c r="B39" s="29" t="s">
        <v>605</v>
      </c>
      <c r="C39" s="29" t="s">
        <v>606</v>
      </c>
      <c r="D39" s="30">
        <v>4759291</v>
      </c>
      <c r="E39" s="30" t="s">
        <v>607</v>
      </c>
      <c r="F39" s="29" t="s">
        <v>608</v>
      </c>
      <c r="G39" s="30">
        <v>4500000</v>
      </c>
      <c r="H39" s="29">
        <v>0</v>
      </c>
      <c r="I39" s="29">
        <v>2021</v>
      </c>
      <c r="J39" s="29">
        <v>145</v>
      </c>
      <c r="K39" s="29"/>
    </row>
    <row r="40" spans="2:11" ht="33.75" customHeight="1" x14ac:dyDescent="0.25">
      <c r="B40" s="29" t="s">
        <v>654</v>
      </c>
      <c r="C40" s="29" t="s">
        <v>655</v>
      </c>
      <c r="D40" s="30">
        <v>4128254</v>
      </c>
      <c r="E40" s="30" t="s">
        <v>634</v>
      </c>
      <c r="F40" s="29" t="s">
        <v>656</v>
      </c>
      <c r="G40" s="30">
        <v>5500000</v>
      </c>
      <c r="H40" s="29">
        <v>0</v>
      </c>
      <c r="I40" s="29">
        <v>2021</v>
      </c>
      <c r="J40" s="29">
        <v>145</v>
      </c>
      <c r="K40" s="29" t="s">
        <v>628</v>
      </c>
    </row>
    <row r="41" spans="2:11" ht="33.75" customHeight="1" x14ac:dyDescent="0.25">
      <c r="B41" s="29" t="s">
        <v>142</v>
      </c>
      <c r="C41" s="29" t="s">
        <v>143</v>
      </c>
      <c r="D41" s="30">
        <v>4987364</v>
      </c>
      <c r="E41" s="30" t="s">
        <v>627</v>
      </c>
      <c r="F41" s="29" t="s">
        <v>144</v>
      </c>
      <c r="G41" s="30">
        <v>3000000</v>
      </c>
      <c r="H41" s="29">
        <v>0</v>
      </c>
      <c r="I41" s="29">
        <v>2021</v>
      </c>
      <c r="J41" s="29">
        <v>145</v>
      </c>
      <c r="K41" s="29" t="s">
        <v>628</v>
      </c>
    </row>
    <row r="42" spans="2:11" ht="33.75" customHeight="1" x14ac:dyDescent="0.25">
      <c r="B42" s="29" t="s">
        <v>497</v>
      </c>
      <c r="C42" s="29" t="s">
        <v>498</v>
      </c>
      <c r="D42" s="31" t="s">
        <v>499</v>
      </c>
      <c r="E42" s="31" t="s">
        <v>683</v>
      </c>
      <c r="F42" s="29" t="s">
        <v>684</v>
      </c>
      <c r="G42" s="30">
        <v>4000000</v>
      </c>
      <c r="H42" s="29">
        <v>0</v>
      </c>
      <c r="I42" s="29">
        <v>2022</v>
      </c>
      <c r="J42" s="29">
        <v>145</v>
      </c>
      <c r="K42" s="29" t="s">
        <v>509</v>
      </c>
    </row>
    <row r="43" spans="2:11" ht="33.75" customHeight="1" x14ac:dyDescent="0.25">
      <c r="B43" s="29" t="s">
        <v>154</v>
      </c>
      <c r="C43" s="29" t="s">
        <v>155</v>
      </c>
      <c r="D43" s="30">
        <v>2657632</v>
      </c>
      <c r="E43" s="30" t="s">
        <v>627</v>
      </c>
      <c r="F43" s="29" t="s">
        <v>636</v>
      </c>
      <c r="G43" s="30">
        <v>2500000</v>
      </c>
      <c r="H43" s="29">
        <v>0</v>
      </c>
      <c r="I43" s="29">
        <v>2021</v>
      </c>
      <c r="J43" s="29">
        <v>145</v>
      </c>
      <c r="K43" s="29" t="s">
        <v>379</v>
      </c>
    </row>
    <row r="44" spans="2:11" ht="33.75" customHeight="1" x14ac:dyDescent="0.25">
      <c r="B44" s="29" t="s">
        <v>685</v>
      </c>
      <c r="C44" s="29" t="s">
        <v>686</v>
      </c>
      <c r="D44" s="30">
        <v>3893517</v>
      </c>
      <c r="E44" s="30" t="s">
        <v>618</v>
      </c>
      <c r="F44" s="29" t="s">
        <v>640</v>
      </c>
      <c r="G44" s="30">
        <v>2500000</v>
      </c>
      <c r="H44" s="29">
        <v>0</v>
      </c>
      <c r="I44" s="29">
        <v>2022</v>
      </c>
      <c r="J44" s="29">
        <v>145</v>
      </c>
      <c r="K44" s="29" t="s">
        <v>272</v>
      </c>
    </row>
    <row r="45" spans="2:11" ht="33.75" customHeight="1" x14ac:dyDescent="0.25">
      <c r="B45" s="29" t="s">
        <v>10</v>
      </c>
      <c r="C45" s="29" t="s">
        <v>11</v>
      </c>
      <c r="D45" s="30">
        <v>771861</v>
      </c>
      <c r="E45" s="30" t="s">
        <v>615</v>
      </c>
      <c r="F45" s="29" t="s">
        <v>12</v>
      </c>
      <c r="G45" s="30">
        <v>3000000</v>
      </c>
      <c r="H45" s="29">
        <v>0</v>
      </c>
      <c r="I45" s="29">
        <v>2021</v>
      </c>
      <c r="J45" s="29">
        <v>145</v>
      </c>
      <c r="K45" s="29" t="s">
        <v>379</v>
      </c>
    </row>
    <row r="46" spans="2:11" ht="33.75" customHeight="1" x14ac:dyDescent="0.25">
      <c r="B46" s="29" t="s">
        <v>230</v>
      </c>
      <c r="C46" s="29" t="s">
        <v>231</v>
      </c>
      <c r="D46" s="30">
        <v>3600062</v>
      </c>
      <c r="E46" s="30" t="s">
        <v>612</v>
      </c>
      <c r="F46" s="29" t="s">
        <v>661</v>
      </c>
      <c r="G46" s="30">
        <v>4000000</v>
      </c>
      <c r="H46" s="29">
        <v>0</v>
      </c>
      <c r="I46" s="29">
        <v>2022</v>
      </c>
      <c r="J46" s="29">
        <v>145</v>
      </c>
      <c r="K46" s="29" t="s">
        <v>386</v>
      </c>
    </row>
    <row r="47" spans="2:11" ht="33.75" customHeight="1" x14ac:dyDescent="0.25">
      <c r="B47" s="29" t="s">
        <v>226</v>
      </c>
      <c r="C47" s="29" t="s">
        <v>227</v>
      </c>
      <c r="D47" s="30">
        <v>4481373</v>
      </c>
      <c r="E47" s="30" t="s">
        <v>657</v>
      </c>
      <c r="F47" s="29" t="s">
        <v>658</v>
      </c>
      <c r="G47" s="30">
        <v>2800000</v>
      </c>
      <c r="H47" s="29">
        <v>0</v>
      </c>
      <c r="I47" s="29">
        <v>2021</v>
      </c>
      <c r="J47" s="29">
        <v>145</v>
      </c>
      <c r="K47" s="29" t="s">
        <v>386</v>
      </c>
    </row>
    <row r="48" spans="2:11" ht="33.75" customHeight="1" x14ac:dyDescent="0.25">
      <c r="B48" s="29" t="s">
        <v>646</v>
      </c>
      <c r="C48" s="29" t="s">
        <v>647</v>
      </c>
      <c r="D48" s="30">
        <v>998787</v>
      </c>
      <c r="E48" s="30" t="s">
        <v>611</v>
      </c>
      <c r="F48" s="29" t="s">
        <v>648</v>
      </c>
      <c r="G48" s="30">
        <v>5000000</v>
      </c>
      <c r="H48" s="29">
        <v>0</v>
      </c>
      <c r="I48" s="29">
        <v>2022</v>
      </c>
      <c r="J48" s="29">
        <v>145</v>
      </c>
      <c r="K48" s="29" t="s">
        <v>386</v>
      </c>
    </row>
    <row r="49" spans="2:11" ht="33.75" customHeight="1" x14ac:dyDescent="0.25">
      <c r="B49" s="29" t="s">
        <v>49</v>
      </c>
      <c r="C49" s="29" t="s">
        <v>50</v>
      </c>
      <c r="D49" s="30">
        <v>4029878</v>
      </c>
      <c r="E49" s="30" t="s">
        <v>611</v>
      </c>
      <c r="F49" s="29" t="s">
        <v>610</v>
      </c>
      <c r="G49" s="30">
        <v>3300000</v>
      </c>
      <c r="H49" s="29">
        <v>0</v>
      </c>
      <c r="I49" s="29">
        <v>2018</v>
      </c>
      <c r="J49" s="29">
        <v>145</v>
      </c>
      <c r="K49" s="29" t="s">
        <v>379</v>
      </c>
    </row>
    <row r="50" spans="2:11" ht="33.75" customHeight="1" x14ac:dyDescent="0.25">
      <c r="B50" s="29" t="s">
        <v>113</v>
      </c>
      <c r="C50" s="29" t="s">
        <v>114</v>
      </c>
      <c r="D50" s="30">
        <v>5038631</v>
      </c>
      <c r="E50" s="30" t="s">
        <v>621</v>
      </c>
      <c r="F50" s="29" t="s">
        <v>622</v>
      </c>
      <c r="G50" s="30">
        <v>5000000</v>
      </c>
      <c r="H50" s="29">
        <v>0</v>
      </c>
      <c r="I50" s="29">
        <v>2021</v>
      </c>
      <c r="J50" s="29">
        <v>145</v>
      </c>
      <c r="K50" s="29" t="s">
        <v>379</v>
      </c>
    </row>
    <row r="51" spans="2:11" ht="33.75" customHeight="1" x14ac:dyDescent="0.25">
      <c r="B51" s="29" t="s">
        <v>13</v>
      </c>
      <c r="C51" s="29" t="s">
        <v>14</v>
      </c>
      <c r="D51" s="30">
        <v>3518911</v>
      </c>
      <c r="E51" s="30" t="s">
        <v>609</v>
      </c>
      <c r="F51" s="29" t="s">
        <v>633</v>
      </c>
      <c r="G51" s="30">
        <v>5000000</v>
      </c>
      <c r="H51" s="29">
        <v>0</v>
      </c>
      <c r="I51" s="29">
        <v>2021</v>
      </c>
      <c r="J51" s="29">
        <v>145</v>
      </c>
      <c r="K51" s="29" t="s">
        <v>379</v>
      </c>
    </row>
    <row r="52" spans="2:11" ht="33.75" customHeight="1" x14ac:dyDescent="0.25">
      <c r="B52" s="29" t="s">
        <v>85</v>
      </c>
      <c r="C52" s="29" t="s">
        <v>86</v>
      </c>
      <c r="D52" s="30">
        <v>4752341</v>
      </c>
      <c r="E52" s="30" t="s">
        <v>615</v>
      </c>
      <c r="F52" s="29" t="s">
        <v>614</v>
      </c>
      <c r="G52" s="30">
        <v>4800000</v>
      </c>
      <c r="H52" s="29">
        <v>0</v>
      </c>
      <c r="I52" s="29">
        <v>2021</v>
      </c>
      <c r="J52" s="29">
        <v>145</v>
      </c>
      <c r="K52" s="29" t="s">
        <v>379</v>
      </c>
    </row>
    <row r="53" spans="2:11" ht="33.75" customHeight="1" x14ac:dyDescent="0.25">
      <c r="B53" s="29" t="s">
        <v>44</v>
      </c>
      <c r="C53" s="29" t="s">
        <v>45</v>
      </c>
      <c r="D53" s="30">
        <v>4975955</v>
      </c>
      <c r="E53" s="30" t="s">
        <v>609</v>
      </c>
      <c r="F53" s="29" t="s">
        <v>46</v>
      </c>
      <c r="G53" s="30">
        <v>3200000</v>
      </c>
      <c r="H53" s="29">
        <v>0</v>
      </c>
      <c r="I53" s="29">
        <v>2021</v>
      </c>
      <c r="J53" s="29">
        <v>145</v>
      </c>
      <c r="K53" s="29" t="s">
        <v>379</v>
      </c>
    </row>
    <row r="54" spans="2:11" ht="33.75" customHeight="1" x14ac:dyDescent="0.25">
      <c r="B54" s="29" t="s">
        <v>15</v>
      </c>
      <c r="C54" s="29" t="s">
        <v>16</v>
      </c>
      <c r="D54" s="30">
        <v>606171</v>
      </c>
      <c r="E54" s="30" t="s">
        <v>601</v>
      </c>
      <c r="F54" s="29" t="s">
        <v>603</v>
      </c>
      <c r="G54" s="30">
        <v>3500000</v>
      </c>
      <c r="H54" s="29">
        <v>0</v>
      </c>
      <c r="I54" s="29">
        <v>2021</v>
      </c>
      <c r="J54" s="29">
        <v>145</v>
      </c>
      <c r="K54" s="29" t="s">
        <v>379</v>
      </c>
    </row>
    <row r="55" spans="2:11" ht="33.75" customHeight="1" x14ac:dyDescent="0.25">
      <c r="B55" s="29" t="s">
        <v>673</v>
      </c>
      <c r="C55" s="29" t="s">
        <v>674</v>
      </c>
      <c r="D55" s="30">
        <v>3444826</v>
      </c>
      <c r="E55" s="30" t="s">
        <v>615</v>
      </c>
      <c r="F55" s="29" t="s">
        <v>675</v>
      </c>
      <c r="G55" s="30">
        <v>3000000</v>
      </c>
      <c r="H55" s="29">
        <v>0</v>
      </c>
      <c r="I55" s="29">
        <v>2022</v>
      </c>
      <c r="J55" s="29">
        <v>145</v>
      </c>
      <c r="K55" s="29" t="s">
        <v>272</v>
      </c>
    </row>
    <row r="56" spans="2:11" ht="33.75" customHeight="1" x14ac:dyDescent="0.25">
      <c r="B56" s="29" t="s">
        <v>668</v>
      </c>
      <c r="C56" s="29" t="s">
        <v>669</v>
      </c>
      <c r="D56" s="30">
        <v>3418317</v>
      </c>
      <c r="E56" s="30" t="s">
        <v>613</v>
      </c>
      <c r="F56" s="29" t="s">
        <v>670</v>
      </c>
      <c r="G56" s="30">
        <v>2500000</v>
      </c>
      <c r="H56" s="29">
        <v>0</v>
      </c>
      <c r="I56" s="29">
        <v>2021</v>
      </c>
      <c r="J56" s="29">
        <v>145</v>
      </c>
      <c r="K56" s="29" t="s">
        <v>386</v>
      </c>
    </row>
    <row r="57" spans="2:11" ht="37.5" customHeight="1" x14ac:dyDescent="0.25">
      <c r="B57" s="156"/>
      <c r="C57" s="156"/>
      <c r="D57" s="156"/>
      <c r="E57" s="156"/>
      <c r="F57" s="156"/>
      <c r="G57" s="157">
        <f>SUM(G9:G56)</f>
        <v>183000000</v>
      </c>
      <c r="H57" s="156"/>
      <c r="I57" s="156"/>
      <c r="J57" s="156"/>
      <c r="K57" s="158"/>
    </row>
  </sheetData>
  <mergeCells count="2">
    <mergeCell ref="G7:H7"/>
    <mergeCell ref="F3:H4"/>
  </mergeCells>
  <conditionalFormatting sqref="D50:E50 D56:E56 D51:D55">
    <cfRule type="duplicateValues" dxfId="0" priority="130"/>
  </conditionalFormatting>
  <pageMargins left="0.70866141732283472" right="0.70866141732283472" top="0.74803149606299213" bottom="0.74803149606299213" header="0.31496062992125984" footer="0.31496062992125984"/>
  <pageSetup paperSize="9" scale="44" fitToHeight="0" orientation="landscape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topLeftCell="A7" zoomScale="80" zoomScaleNormal="80" workbookViewId="0">
      <selection activeCell="B5" sqref="B5"/>
    </sheetView>
  </sheetViews>
  <sheetFormatPr baseColWidth="10" defaultRowHeight="15" x14ac:dyDescent="0.25"/>
  <cols>
    <col min="1" max="1" width="11.42578125" style="54"/>
    <col min="2" max="2" width="28.140625" style="66" customWidth="1"/>
    <col min="3" max="3" width="22.28515625" style="66" customWidth="1"/>
    <col min="4" max="4" width="20" style="54" customWidth="1"/>
    <col min="5" max="5" width="71.5703125" style="54" bestFit="1" customWidth="1"/>
    <col min="6" max="6" width="53" style="52" customWidth="1"/>
    <col min="7" max="7" width="30.42578125" style="52" customWidth="1"/>
    <col min="8" max="8" width="29.140625" style="54" customWidth="1"/>
    <col min="9" max="9" width="9.28515625" style="54" customWidth="1"/>
    <col min="10" max="10" width="15" style="54" customWidth="1"/>
    <col min="11" max="11" width="24.5703125" style="54" customWidth="1"/>
    <col min="12" max="12" width="11.5703125" style="54" bestFit="1" customWidth="1"/>
    <col min="13" max="16384" width="11.42578125" style="54"/>
  </cols>
  <sheetData>
    <row r="1" spans="2:12" ht="52.5" customHeight="1" x14ac:dyDescent="0.25"/>
    <row r="2" spans="2:12" ht="52.5" customHeight="1" x14ac:dyDescent="0.25">
      <c r="G2" s="198" t="s">
        <v>561</v>
      </c>
      <c r="H2" s="198"/>
    </row>
    <row r="3" spans="2:12" x14ac:dyDescent="0.25">
      <c r="G3" s="198"/>
      <c r="H3" s="198"/>
    </row>
    <row r="4" spans="2:12" x14ac:dyDescent="0.25">
      <c r="G4" s="198"/>
      <c r="H4" s="198"/>
    </row>
    <row r="7" spans="2:12" ht="30.75" customHeight="1" x14ac:dyDescent="0.25">
      <c r="G7" s="196" t="s">
        <v>280</v>
      </c>
      <c r="H7" s="197"/>
    </row>
    <row r="8" spans="2:12" s="56" customFormat="1" ht="39" customHeight="1" x14ac:dyDescent="0.25">
      <c r="B8" s="65" t="s">
        <v>0</v>
      </c>
      <c r="C8" s="65" t="s">
        <v>1</v>
      </c>
      <c r="D8" s="64" t="s">
        <v>2</v>
      </c>
      <c r="E8" s="64" t="s">
        <v>600</v>
      </c>
      <c r="F8" s="65" t="s">
        <v>3</v>
      </c>
      <c r="G8" s="65" t="s">
        <v>416</v>
      </c>
      <c r="H8" s="65" t="s">
        <v>284</v>
      </c>
      <c r="I8" s="64" t="s">
        <v>271</v>
      </c>
      <c r="J8" s="65" t="s">
        <v>268</v>
      </c>
      <c r="K8" s="64" t="s">
        <v>459</v>
      </c>
      <c r="L8" s="64" t="s">
        <v>602</v>
      </c>
    </row>
    <row r="9" spans="2:12" s="61" customFormat="1" ht="39.75" customHeight="1" x14ac:dyDescent="0.25">
      <c r="B9" s="67" t="s">
        <v>431</v>
      </c>
      <c r="C9" s="67" t="s">
        <v>432</v>
      </c>
      <c r="D9" s="59">
        <v>4616031</v>
      </c>
      <c r="E9" s="59" t="s">
        <v>649</v>
      </c>
      <c r="F9" s="58" t="s">
        <v>764</v>
      </c>
      <c r="G9" s="59">
        <v>5500000</v>
      </c>
      <c r="H9" s="60">
        <v>3300000</v>
      </c>
      <c r="I9" s="57">
        <v>111</v>
      </c>
      <c r="J9" s="58">
        <v>2021</v>
      </c>
      <c r="K9" s="59">
        <f t="shared" ref="K9:K50" si="0">G9+H9</f>
        <v>8800000</v>
      </c>
      <c r="L9" s="57" t="s">
        <v>379</v>
      </c>
    </row>
    <row r="10" spans="2:12" s="61" customFormat="1" ht="39.75" customHeight="1" x14ac:dyDescent="0.25">
      <c r="B10" s="67" t="s">
        <v>757</v>
      </c>
      <c r="C10" s="67" t="s">
        <v>758</v>
      </c>
      <c r="D10" s="59">
        <v>5031859</v>
      </c>
      <c r="E10" s="59" t="s">
        <v>759</v>
      </c>
      <c r="F10" s="62" t="s">
        <v>622</v>
      </c>
      <c r="G10" s="59">
        <v>5000000</v>
      </c>
      <c r="H10" s="60">
        <v>0</v>
      </c>
      <c r="I10" s="57">
        <v>111</v>
      </c>
      <c r="J10" s="58">
        <v>2021</v>
      </c>
      <c r="K10" s="59">
        <f t="shared" si="0"/>
        <v>5000000</v>
      </c>
      <c r="L10" s="57" t="s">
        <v>379</v>
      </c>
    </row>
    <row r="11" spans="2:12" s="61" customFormat="1" ht="39.75" customHeight="1" x14ac:dyDescent="0.25">
      <c r="B11" s="67" t="s">
        <v>814</v>
      </c>
      <c r="C11" s="67" t="s">
        <v>815</v>
      </c>
      <c r="D11" s="59">
        <v>4791588</v>
      </c>
      <c r="E11" s="59" t="s">
        <v>618</v>
      </c>
      <c r="F11" s="58" t="s">
        <v>816</v>
      </c>
      <c r="G11" s="59">
        <v>2192839</v>
      </c>
      <c r="H11" s="60">
        <v>0</v>
      </c>
      <c r="I11" s="57">
        <v>111</v>
      </c>
      <c r="J11" s="58">
        <v>2018</v>
      </c>
      <c r="K11" s="59">
        <f t="shared" si="0"/>
        <v>2192839</v>
      </c>
      <c r="L11" s="57" t="s">
        <v>749</v>
      </c>
    </row>
    <row r="12" spans="2:12" s="61" customFormat="1" ht="39.75" customHeight="1" x14ac:dyDescent="0.25">
      <c r="B12" s="67" t="s">
        <v>448</v>
      </c>
      <c r="C12" s="67" t="s">
        <v>449</v>
      </c>
      <c r="D12" s="59">
        <v>4435876</v>
      </c>
      <c r="E12" s="59" t="s">
        <v>742</v>
      </c>
      <c r="F12" s="58" t="s">
        <v>760</v>
      </c>
      <c r="G12" s="59">
        <v>7500000</v>
      </c>
      <c r="H12" s="60">
        <v>4500000</v>
      </c>
      <c r="I12" s="57">
        <v>111</v>
      </c>
      <c r="J12" s="58">
        <v>2011</v>
      </c>
      <c r="K12" s="59">
        <f t="shared" si="0"/>
        <v>12000000</v>
      </c>
      <c r="L12" s="57" t="s">
        <v>379</v>
      </c>
    </row>
    <row r="13" spans="2:12" s="61" customFormat="1" ht="39.75" customHeight="1" x14ac:dyDescent="0.25">
      <c r="B13" s="67" t="s">
        <v>811</v>
      </c>
      <c r="C13" s="67" t="s">
        <v>812</v>
      </c>
      <c r="D13" s="59">
        <v>1528090</v>
      </c>
      <c r="E13" s="59" t="s">
        <v>634</v>
      </c>
      <c r="F13" s="58" t="s">
        <v>660</v>
      </c>
      <c r="G13" s="59">
        <v>2400000</v>
      </c>
      <c r="H13" s="60">
        <v>0</v>
      </c>
      <c r="I13" s="57">
        <v>111</v>
      </c>
      <c r="J13" s="58">
        <v>2015</v>
      </c>
      <c r="K13" s="59">
        <f t="shared" si="0"/>
        <v>2400000</v>
      </c>
      <c r="L13" s="57" t="s">
        <v>813</v>
      </c>
    </row>
    <row r="14" spans="2:12" s="61" customFormat="1" ht="43.5" customHeight="1" x14ac:dyDescent="0.25">
      <c r="B14" s="67" t="s">
        <v>424</v>
      </c>
      <c r="C14" s="67" t="s">
        <v>425</v>
      </c>
      <c r="D14" s="59">
        <v>1787471</v>
      </c>
      <c r="E14" s="59" t="s">
        <v>830</v>
      </c>
      <c r="F14" s="58" t="s">
        <v>831</v>
      </c>
      <c r="G14" s="59">
        <v>2192839</v>
      </c>
      <c r="H14" s="60">
        <v>0</v>
      </c>
      <c r="I14" s="57">
        <v>111</v>
      </c>
      <c r="J14" s="58">
        <v>2001</v>
      </c>
      <c r="K14" s="59">
        <f t="shared" si="0"/>
        <v>2192839</v>
      </c>
      <c r="L14" s="57" t="s">
        <v>411</v>
      </c>
    </row>
    <row r="15" spans="2:12" s="61" customFormat="1" ht="39.75" customHeight="1" x14ac:dyDescent="0.25">
      <c r="B15" s="67" t="s">
        <v>237</v>
      </c>
      <c r="C15" s="67" t="s">
        <v>439</v>
      </c>
      <c r="D15" s="59">
        <v>4738958</v>
      </c>
      <c r="E15" s="59" t="s">
        <v>1034</v>
      </c>
      <c r="F15" s="58" t="s">
        <v>660</v>
      </c>
      <c r="G15" s="59">
        <v>2900000</v>
      </c>
      <c r="H15" s="60">
        <v>0</v>
      </c>
      <c r="I15" s="57">
        <v>111</v>
      </c>
      <c r="J15" s="58">
        <v>2015</v>
      </c>
      <c r="K15" s="59">
        <f t="shared" si="0"/>
        <v>2900000</v>
      </c>
      <c r="L15" s="57" t="s">
        <v>379</v>
      </c>
    </row>
    <row r="16" spans="2:12" s="61" customFormat="1" ht="39.75" customHeight="1" x14ac:dyDescent="0.25">
      <c r="B16" s="67" t="s">
        <v>429</v>
      </c>
      <c r="C16" s="67" t="s">
        <v>430</v>
      </c>
      <c r="D16" s="59">
        <v>1870635</v>
      </c>
      <c r="E16" s="59" t="s">
        <v>774</v>
      </c>
      <c r="F16" s="58" t="s">
        <v>180</v>
      </c>
      <c r="G16" s="59">
        <v>3000000</v>
      </c>
      <c r="H16" s="60">
        <v>0</v>
      </c>
      <c r="I16" s="57">
        <v>111</v>
      </c>
      <c r="J16" s="58">
        <v>2021</v>
      </c>
      <c r="K16" s="59">
        <f t="shared" si="0"/>
        <v>3000000</v>
      </c>
      <c r="L16" s="71" t="s">
        <v>379</v>
      </c>
    </row>
    <row r="17" spans="2:12" s="61" customFormat="1" ht="39.75" customHeight="1" x14ac:dyDescent="0.25">
      <c r="B17" s="67" t="s">
        <v>427</v>
      </c>
      <c r="C17" s="67" t="s">
        <v>428</v>
      </c>
      <c r="D17" s="59">
        <v>2320714</v>
      </c>
      <c r="E17" s="59" t="s">
        <v>774</v>
      </c>
      <c r="F17" s="58" t="s">
        <v>62</v>
      </c>
      <c r="G17" s="59">
        <v>5000000</v>
      </c>
      <c r="H17" s="60">
        <v>0</v>
      </c>
      <c r="I17" s="57">
        <v>111</v>
      </c>
      <c r="J17" s="58">
        <v>2022</v>
      </c>
      <c r="K17" s="59">
        <f t="shared" si="0"/>
        <v>5000000</v>
      </c>
      <c r="L17" s="57" t="s">
        <v>272</v>
      </c>
    </row>
    <row r="18" spans="2:12" s="61" customFormat="1" ht="39.75" customHeight="1" x14ac:dyDescent="0.25">
      <c r="B18" s="72" t="s">
        <v>832</v>
      </c>
      <c r="C18" s="67" t="s">
        <v>833</v>
      </c>
      <c r="D18" s="59">
        <v>3623527</v>
      </c>
      <c r="E18" s="59" t="s">
        <v>618</v>
      </c>
      <c r="F18" s="58" t="s">
        <v>834</v>
      </c>
      <c r="G18" s="59">
        <v>5000000</v>
      </c>
      <c r="H18" s="60">
        <v>0</v>
      </c>
      <c r="I18" s="57">
        <v>111</v>
      </c>
      <c r="J18" s="58">
        <v>2007</v>
      </c>
      <c r="K18" s="59">
        <f t="shared" si="0"/>
        <v>5000000</v>
      </c>
      <c r="L18" s="57" t="s">
        <v>379</v>
      </c>
    </row>
    <row r="19" spans="2:12" s="61" customFormat="1" ht="39.75" customHeight="1" x14ac:dyDescent="0.25">
      <c r="B19" s="67" t="s">
        <v>799</v>
      </c>
      <c r="C19" s="67" t="s">
        <v>800</v>
      </c>
      <c r="D19" s="59">
        <v>5039317</v>
      </c>
      <c r="E19" s="59" t="s">
        <v>691</v>
      </c>
      <c r="F19" s="58" t="s">
        <v>801</v>
      </c>
      <c r="G19" s="59">
        <v>2300000</v>
      </c>
      <c r="H19" s="60">
        <v>0</v>
      </c>
      <c r="I19" s="57">
        <v>111</v>
      </c>
      <c r="J19" s="58">
        <v>2017</v>
      </c>
      <c r="K19" s="59">
        <f t="shared" si="0"/>
        <v>2300000</v>
      </c>
      <c r="L19" s="57" t="s">
        <v>386</v>
      </c>
    </row>
    <row r="20" spans="2:12" s="61" customFormat="1" ht="39.75" customHeight="1" x14ac:dyDescent="0.25">
      <c r="B20" s="67" t="s">
        <v>771</v>
      </c>
      <c r="C20" s="67" t="s">
        <v>772</v>
      </c>
      <c r="D20" s="59">
        <v>3786687</v>
      </c>
      <c r="E20" s="59" t="s">
        <v>763</v>
      </c>
      <c r="F20" s="58" t="s">
        <v>773</v>
      </c>
      <c r="G20" s="59">
        <v>6000000</v>
      </c>
      <c r="H20" s="60">
        <v>1200000</v>
      </c>
      <c r="I20" s="57">
        <v>111</v>
      </c>
      <c r="J20" s="58">
        <v>2021</v>
      </c>
      <c r="K20" s="59">
        <f t="shared" si="0"/>
        <v>7200000</v>
      </c>
      <c r="L20" s="57" t="s">
        <v>379</v>
      </c>
    </row>
    <row r="21" spans="2:12" s="61" customFormat="1" ht="39.75" customHeight="1" x14ac:dyDescent="0.25">
      <c r="B21" s="67" t="s">
        <v>452</v>
      </c>
      <c r="C21" s="67" t="s">
        <v>453</v>
      </c>
      <c r="D21" s="59">
        <v>1365011</v>
      </c>
      <c r="E21" s="59" t="s">
        <v>691</v>
      </c>
      <c r="F21" s="58" t="s">
        <v>622</v>
      </c>
      <c r="G21" s="59">
        <v>6000000</v>
      </c>
      <c r="H21" s="60">
        <v>0</v>
      </c>
      <c r="I21" s="57">
        <v>111</v>
      </c>
      <c r="J21" s="58">
        <v>2022</v>
      </c>
      <c r="K21" s="59">
        <f t="shared" si="0"/>
        <v>6000000</v>
      </c>
      <c r="L21" s="57" t="s">
        <v>628</v>
      </c>
    </row>
    <row r="22" spans="2:12" s="61" customFormat="1" ht="39.75" customHeight="1" x14ac:dyDescent="0.25">
      <c r="B22" s="67" t="s">
        <v>782</v>
      </c>
      <c r="C22" s="67" t="s">
        <v>783</v>
      </c>
      <c r="D22" s="63">
        <v>5612378</v>
      </c>
      <c r="E22" s="59" t="s">
        <v>784</v>
      </c>
      <c r="F22" s="58" t="s">
        <v>622</v>
      </c>
      <c r="G22" s="59">
        <v>5000000</v>
      </c>
      <c r="H22" s="60">
        <v>0</v>
      </c>
      <c r="I22" s="57">
        <v>111</v>
      </c>
      <c r="J22" s="58">
        <v>2021</v>
      </c>
      <c r="K22" s="59">
        <f t="shared" si="0"/>
        <v>5000000</v>
      </c>
      <c r="L22" s="57" t="s">
        <v>379</v>
      </c>
    </row>
    <row r="23" spans="2:12" s="61" customFormat="1" ht="52.5" customHeight="1" x14ac:dyDescent="0.25">
      <c r="B23" s="68" t="s">
        <v>6</v>
      </c>
      <c r="C23" s="68" t="s">
        <v>7</v>
      </c>
      <c r="D23" s="59">
        <v>3634447</v>
      </c>
      <c r="E23" s="59" t="s">
        <v>618</v>
      </c>
      <c r="F23" s="58" t="s">
        <v>770</v>
      </c>
      <c r="G23" s="59">
        <v>6000000</v>
      </c>
      <c r="H23" s="60">
        <v>0</v>
      </c>
      <c r="I23" s="57">
        <v>111</v>
      </c>
      <c r="J23" s="58">
        <v>2021</v>
      </c>
      <c r="K23" s="59">
        <f t="shared" si="0"/>
        <v>6000000</v>
      </c>
      <c r="L23" s="57" t="s">
        <v>379</v>
      </c>
    </row>
    <row r="24" spans="2:12" s="61" customFormat="1" ht="39.75" customHeight="1" x14ac:dyDescent="0.25">
      <c r="B24" s="67" t="s">
        <v>442</v>
      </c>
      <c r="C24" s="67" t="s">
        <v>443</v>
      </c>
      <c r="D24" s="59">
        <v>3801419</v>
      </c>
      <c r="E24" s="59" t="s">
        <v>693</v>
      </c>
      <c r="F24" s="58" t="s">
        <v>446</v>
      </c>
      <c r="G24" s="59">
        <v>4100000</v>
      </c>
      <c r="H24" s="60">
        <v>0</v>
      </c>
      <c r="I24" s="57">
        <v>111</v>
      </c>
      <c r="J24" s="58">
        <v>2021</v>
      </c>
      <c r="K24" s="59">
        <f t="shared" si="0"/>
        <v>4100000</v>
      </c>
      <c r="L24" s="57" t="s">
        <v>379</v>
      </c>
    </row>
    <row r="25" spans="2:12" s="61" customFormat="1" ht="39.75" customHeight="1" x14ac:dyDescent="0.25">
      <c r="B25" s="67" t="s">
        <v>755</v>
      </c>
      <c r="C25" s="67" t="s">
        <v>756</v>
      </c>
      <c r="D25" s="59">
        <v>3218861</v>
      </c>
      <c r="E25" s="59" t="s">
        <v>611</v>
      </c>
      <c r="F25" s="58" t="s">
        <v>622</v>
      </c>
      <c r="G25" s="59">
        <v>6000000</v>
      </c>
      <c r="H25" s="60">
        <v>3600000</v>
      </c>
      <c r="I25" s="57">
        <v>111</v>
      </c>
      <c r="J25" s="58">
        <v>2021</v>
      </c>
      <c r="K25" s="59">
        <f t="shared" si="0"/>
        <v>9600000</v>
      </c>
      <c r="L25" s="57" t="s">
        <v>379</v>
      </c>
    </row>
    <row r="26" spans="2:12" s="61" customFormat="1" ht="39.75" customHeight="1" x14ac:dyDescent="0.25">
      <c r="B26" s="67" t="s">
        <v>822</v>
      </c>
      <c r="C26" s="67" t="s">
        <v>823</v>
      </c>
      <c r="D26" s="59">
        <v>3886159</v>
      </c>
      <c r="E26" s="59" t="s">
        <v>707</v>
      </c>
      <c r="F26" s="58" t="s">
        <v>660</v>
      </c>
      <c r="G26" s="59">
        <v>2400000</v>
      </c>
      <c r="H26" s="60">
        <v>0</v>
      </c>
      <c r="I26" s="57">
        <v>111</v>
      </c>
      <c r="J26" s="58">
        <v>2015</v>
      </c>
      <c r="K26" s="59">
        <f t="shared" si="0"/>
        <v>2400000</v>
      </c>
      <c r="L26" s="57" t="s">
        <v>806</v>
      </c>
    </row>
    <row r="27" spans="2:12" s="61" customFormat="1" ht="39.75" customHeight="1" x14ac:dyDescent="0.25">
      <c r="B27" s="67" t="s">
        <v>826</v>
      </c>
      <c r="C27" s="67" t="s">
        <v>256</v>
      </c>
      <c r="D27" s="59">
        <v>894567</v>
      </c>
      <c r="E27" s="59" t="s">
        <v>691</v>
      </c>
      <c r="F27" s="58" t="s">
        <v>827</v>
      </c>
      <c r="G27" s="59">
        <v>4100000</v>
      </c>
      <c r="H27" s="60">
        <v>0</v>
      </c>
      <c r="I27" s="57">
        <v>111</v>
      </c>
      <c r="J27" s="58">
        <v>2008</v>
      </c>
      <c r="K27" s="59">
        <f t="shared" si="0"/>
        <v>4100000</v>
      </c>
      <c r="L27" s="57" t="s">
        <v>806</v>
      </c>
    </row>
    <row r="28" spans="2:12" s="61" customFormat="1" ht="39.75" customHeight="1" x14ac:dyDescent="0.25">
      <c r="B28" s="67" t="s">
        <v>450</v>
      </c>
      <c r="C28" s="67" t="s">
        <v>451</v>
      </c>
      <c r="D28" s="59">
        <v>2280408</v>
      </c>
      <c r="E28" s="59" t="s">
        <v>634</v>
      </c>
      <c r="F28" s="58" t="s">
        <v>828</v>
      </c>
      <c r="G28" s="59">
        <v>4100000</v>
      </c>
      <c r="H28" s="60">
        <v>0</v>
      </c>
      <c r="I28" s="57">
        <v>111</v>
      </c>
      <c r="J28" s="58">
        <v>2015</v>
      </c>
      <c r="K28" s="59">
        <f t="shared" si="0"/>
        <v>4100000</v>
      </c>
      <c r="L28" s="57" t="s">
        <v>628</v>
      </c>
    </row>
    <row r="29" spans="2:12" s="61" customFormat="1" ht="52.5" customHeight="1" x14ac:dyDescent="0.25">
      <c r="B29" s="68" t="s">
        <v>765</v>
      </c>
      <c r="C29" s="68" t="s">
        <v>766</v>
      </c>
      <c r="D29" s="59">
        <v>3412949</v>
      </c>
      <c r="E29" s="59" t="s">
        <v>643</v>
      </c>
      <c r="F29" s="58" t="s">
        <v>767</v>
      </c>
      <c r="G29" s="59">
        <v>6000000</v>
      </c>
      <c r="H29" s="60">
        <v>1200000</v>
      </c>
      <c r="I29" s="57">
        <v>111</v>
      </c>
      <c r="J29" s="58">
        <v>2021</v>
      </c>
      <c r="K29" s="59">
        <f t="shared" si="0"/>
        <v>7200000</v>
      </c>
      <c r="L29" s="57" t="s">
        <v>749</v>
      </c>
    </row>
    <row r="30" spans="2:12" s="61" customFormat="1" ht="45" customHeight="1" x14ac:dyDescent="0.25">
      <c r="B30" s="67" t="s">
        <v>802</v>
      </c>
      <c r="C30" s="67" t="s">
        <v>803</v>
      </c>
      <c r="D30" s="59">
        <v>3706600</v>
      </c>
      <c r="E30" s="59" t="s">
        <v>618</v>
      </c>
      <c r="F30" s="58" t="s">
        <v>270</v>
      </c>
      <c r="G30" s="59">
        <v>2800000</v>
      </c>
      <c r="H30" s="60">
        <v>0</v>
      </c>
      <c r="I30" s="57">
        <v>111</v>
      </c>
      <c r="J30" s="58">
        <v>2022</v>
      </c>
      <c r="K30" s="59">
        <f t="shared" si="0"/>
        <v>2800000</v>
      </c>
      <c r="L30" s="57" t="s">
        <v>628</v>
      </c>
    </row>
    <row r="31" spans="2:12" s="61" customFormat="1" ht="39.75" customHeight="1" x14ac:dyDescent="0.25">
      <c r="B31" s="67" t="s">
        <v>444</v>
      </c>
      <c r="C31" s="67" t="s">
        <v>445</v>
      </c>
      <c r="D31" s="59">
        <v>3877705</v>
      </c>
      <c r="E31" s="59" t="s">
        <v>611</v>
      </c>
      <c r="F31" s="58" t="s">
        <v>447</v>
      </c>
      <c r="G31" s="59">
        <v>2192839</v>
      </c>
      <c r="H31" s="60">
        <v>0</v>
      </c>
      <c r="I31" s="57">
        <v>111</v>
      </c>
      <c r="J31" s="58">
        <v>2016</v>
      </c>
      <c r="K31" s="59">
        <f t="shared" si="0"/>
        <v>2192839</v>
      </c>
      <c r="L31" s="57" t="s">
        <v>272</v>
      </c>
    </row>
    <row r="32" spans="2:12" s="61" customFormat="1" ht="39.75" customHeight="1" x14ac:dyDescent="0.25">
      <c r="B32" s="67" t="s">
        <v>824</v>
      </c>
      <c r="C32" s="67" t="s">
        <v>825</v>
      </c>
      <c r="D32" s="59">
        <v>4620612</v>
      </c>
      <c r="E32" s="59" t="s">
        <v>634</v>
      </c>
      <c r="F32" s="58" t="s">
        <v>461</v>
      </c>
      <c r="G32" s="59">
        <v>2192839</v>
      </c>
      <c r="H32" s="60">
        <v>0</v>
      </c>
      <c r="I32" s="57">
        <v>111</v>
      </c>
      <c r="J32" s="58">
        <v>2015</v>
      </c>
      <c r="K32" s="59">
        <f t="shared" si="0"/>
        <v>2192839</v>
      </c>
      <c r="L32" s="57" t="s">
        <v>628</v>
      </c>
    </row>
    <row r="33" spans="2:12" s="61" customFormat="1" ht="39.75" customHeight="1" x14ac:dyDescent="0.25">
      <c r="B33" s="67" t="s">
        <v>804</v>
      </c>
      <c r="C33" s="67" t="s">
        <v>820</v>
      </c>
      <c r="D33" s="59">
        <v>1528092</v>
      </c>
      <c r="E33" s="59" t="s">
        <v>634</v>
      </c>
      <c r="F33" s="58" t="s">
        <v>821</v>
      </c>
      <c r="G33" s="59">
        <v>2800000</v>
      </c>
      <c r="H33" s="60">
        <v>0</v>
      </c>
      <c r="I33" s="57">
        <v>111</v>
      </c>
      <c r="J33" s="58">
        <v>2005</v>
      </c>
      <c r="K33" s="59">
        <f t="shared" si="0"/>
        <v>2800000</v>
      </c>
      <c r="L33" s="57" t="s">
        <v>386</v>
      </c>
    </row>
    <row r="34" spans="2:12" s="61" customFormat="1" ht="46.5" customHeight="1" x14ac:dyDescent="0.25">
      <c r="B34" s="67" t="s">
        <v>804</v>
      </c>
      <c r="C34" s="67" t="s">
        <v>805</v>
      </c>
      <c r="D34" s="59">
        <v>3674695</v>
      </c>
      <c r="E34" s="59" t="s">
        <v>618</v>
      </c>
      <c r="F34" s="58" t="s">
        <v>702</v>
      </c>
      <c r="G34" s="59">
        <v>2800000</v>
      </c>
      <c r="H34" s="60">
        <v>0</v>
      </c>
      <c r="I34" s="57">
        <v>111</v>
      </c>
      <c r="J34" s="58">
        <v>2013</v>
      </c>
      <c r="K34" s="59">
        <f t="shared" si="0"/>
        <v>2800000</v>
      </c>
      <c r="L34" s="57" t="s">
        <v>806</v>
      </c>
    </row>
    <row r="35" spans="2:12" s="61" customFormat="1" ht="39.75" customHeight="1" x14ac:dyDescent="0.25">
      <c r="B35" s="67" t="s">
        <v>761</v>
      </c>
      <c r="C35" s="67" t="s">
        <v>762</v>
      </c>
      <c r="D35" s="59">
        <v>4780214</v>
      </c>
      <c r="E35" s="59" t="s">
        <v>763</v>
      </c>
      <c r="F35" s="58" t="s">
        <v>622</v>
      </c>
      <c r="G35" s="59">
        <v>9000000</v>
      </c>
      <c r="H35" s="60">
        <v>5400000</v>
      </c>
      <c r="I35" s="57">
        <v>111</v>
      </c>
      <c r="J35" s="58">
        <v>2021</v>
      </c>
      <c r="K35" s="59">
        <f t="shared" si="0"/>
        <v>14400000</v>
      </c>
      <c r="L35" s="57" t="s">
        <v>379</v>
      </c>
    </row>
    <row r="36" spans="2:12" s="61" customFormat="1" ht="46.5" customHeight="1" x14ac:dyDescent="0.25">
      <c r="B36" s="67" t="s">
        <v>788</v>
      </c>
      <c r="C36" s="67" t="s">
        <v>789</v>
      </c>
      <c r="D36" s="59">
        <v>4544178</v>
      </c>
      <c r="E36" s="59" t="s">
        <v>763</v>
      </c>
      <c r="F36" s="58" t="s">
        <v>790</v>
      </c>
      <c r="G36" s="59">
        <v>4000000</v>
      </c>
      <c r="H36" s="60">
        <v>2000000</v>
      </c>
      <c r="I36" s="57">
        <v>111</v>
      </c>
      <c r="J36" s="58">
        <v>2011</v>
      </c>
      <c r="K36" s="59">
        <f t="shared" si="0"/>
        <v>6000000</v>
      </c>
      <c r="L36" s="57" t="s">
        <v>379</v>
      </c>
    </row>
    <row r="37" spans="2:12" s="61" customFormat="1" ht="50.25" customHeight="1" x14ac:dyDescent="0.25">
      <c r="B37" s="67" t="s">
        <v>437</v>
      </c>
      <c r="C37" s="67" t="s">
        <v>438</v>
      </c>
      <c r="D37" s="59">
        <v>5268474</v>
      </c>
      <c r="E37" s="59" t="s">
        <v>763</v>
      </c>
      <c r="F37" s="58" t="s">
        <v>436</v>
      </c>
      <c r="G37" s="59">
        <v>3000000</v>
      </c>
      <c r="H37" s="60">
        <v>0</v>
      </c>
      <c r="I37" s="57">
        <v>111</v>
      </c>
      <c r="J37" s="58">
        <v>2021</v>
      </c>
      <c r="K37" s="59">
        <f t="shared" si="0"/>
        <v>3000000</v>
      </c>
      <c r="L37" s="57" t="s">
        <v>628</v>
      </c>
    </row>
    <row r="38" spans="2:12" s="61" customFormat="1" ht="45" customHeight="1" x14ac:dyDescent="0.25">
      <c r="B38" s="67" t="s">
        <v>775</v>
      </c>
      <c r="C38" s="67" t="s">
        <v>776</v>
      </c>
      <c r="D38" s="59">
        <v>5960090</v>
      </c>
      <c r="E38" s="59" t="s">
        <v>763</v>
      </c>
      <c r="F38" s="58" t="s">
        <v>193</v>
      </c>
      <c r="G38" s="59">
        <v>3500000</v>
      </c>
      <c r="H38" s="60">
        <v>0</v>
      </c>
      <c r="I38" s="57">
        <v>111</v>
      </c>
      <c r="J38" s="58">
        <v>2021</v>
      </c>
      <c r="K38" s="59">
        <f t="shared" si="0"/>
        <v>3500000</v>
      </c>
      <c r="L38" s="57" t="s">
        <v>379</v>
      </c>
    </row>
    <row r="39" spans="2:12" s="61" customFormat="1" ht="39.75" customHeight="1" x14ac:dyDescent="0.25">
      <c r="B39" s="67" t="s">
        <v>795</v>
      </c>
      <c r="C39" s="67" t="s">
        <v>796</v>
      </c>
      <c r="D39" s="59">
        <v>2355012</v>
      </c>
      <c r="E39" s="59" t="s">
        <v>774</v>
      </c>
      <c r="F39" s="58" t="s">
        <v>55</v>
      </c>
      <c r="G39" s="59">
        <v>2400000</v>
      </c>
      <c r="H39" s="60">
        <v>0</v>
      </c>
      <c r="I39" s="57">
        <v>111</v>
      </c>
      <c r="J39" s="58">
        <v>2016</v>
      </c>
      <c r="K39" s="59">
        <f t="shared" si="0"/>
        <v>2400000</v>
      </c>
      <c r="L39" s="57" t="s">
        <v>386</v>
      </c>
    </row>
    <row r="40" spans="2:12" s="61" customFormat="1" ht="52.5" customHeight="1" x14ac:dyDescent="0.25">
      <c r="B40" s="69" t="s">
        <v>109</v>
      </c>
      <c r="C40" s="69" t="s">
        <v>110</v>
      </c>
      <c r="D40" s="59">
        <v>875185</v>
      </c>
      <c r="E40" s="59" t="s">
        <v>774</v>
      </c>
      <c r="F40" s="58" t="s">
        <v>794</v>
      </c>
      <c r="G40" s="59">
        <v>3000000</v>
      </c>
      <c r="H40" s="60">
        <v>0</v>
      </c>
      <c r="I40" s="57">
        <v>111</v>
      </c>
      <c r="J40" s="58">
        <v>2021</v>
      </c>
      <c r="K40" s="59">
        <f t="shared" si="0"/>
        <v>3000000</v>
      </c>
      <c r="L40" s="57" t="s">
        <v>379</v>
      </c>
    </row>
    <row r="41" spans="2:12" s="61" customFormat="1" ht="39.75" customHeight="1" x14ac:dyDescent="0.25">
      <c r="B41" s="67" t="s">
        <v>791</v>
      </c>
      <c r="C41" s="67" t="s">
        <v>792</v>
      </c>
      <c r="D41" s="59">
        <v>4791256</v>
      </c>
      <c r="E41" s="59" t="s">
        <v>793</v>
      </c>
      <c r="F41" s="58" t="s">
        <v>622</v>
      </c>
      <c r="G41" s="59">
        <v>6000000</v>
      </c>
      <c r="H41" s="60">
        <v>1200000</v>
      </c>
      <c r="I41" s="57">
        <v>111</v>
      </c>
      <c r="J41" s="58">
        <v>2021</v>
      </c>
      <c r="K41" s="59">
        <f t="shared" si="0"/>
        <v>7200000</v>
      </c>
      <c r="L41" s="57" t="s">
        <v>379</v>
      </c>
    </row>
    <row r="42" spans="2:12" s="61" customFormat="1" ht="39.75" customHeight="1" x14ac:dyDescent="0.25">
      <c r="B42" s="67" t="s">
        <v>817</v>
      </c>
      <c r="C42" s="67" t="s">
        <v>818</v>
      </c>
      <c r="D42" s="59">
        <v>4476867</v>
      </c>
      <c r="E42" s="59" t="s">
        <v>611</v>
      </c>
      <c r="F42" s="58" t="s">
        <v>819</v>
      </c>
      <c r="G42" s="59">
        <v>2900000</v>
      </c>
      <c r="H42" s="60">
        <v>0</v>
      </c>
      <c r="I42" s="57">
        <v>111</v>
      </c>
      <c r="J42" s="58">
        <v>2015</v>
      </c>
      <c r="K42" s="59">
        <f t="shared" si="0"/>
        <v>2900000</v>
      </c>
      <c r="L42" s="57" t="s">
        <v>806</v>
      </c>
    </row>
    <row r="43" spans="2:12" s="61" customFormat="1" ht="39.75" customHeight="1" x14ac:dyDescent="0.25">
      <c r="B43" s="67" t="s">
        <v>768</v>
      </c>
      <c r="C43" s="67" t="s">
        <v>769</v>
      </c>
      <c r="D43" s="59">
        <v>952366</v>
      </c>
      <c r="E43" s="59" t="s">
        <v>625</v>
      </c>
      <c r="F43" s="58" t="s">
        <v>770</v>
      </c>
      <c r="G43" s="59">
        <v>5500000</v>
      </c>
      <c r="H43" s="60">
        <v>3300000</v>
      </c>
      <c r="I43" s="57">
        <v>111</v>
      </c>
      <c r="J43" s="58">
        <v>2021</v>
      </c>
      <c r="K43" s="59">
        <f t="shared" si="0"/>
        <v>8800000</v>
      </c>
      <c r="L43" s="57" t="s">
        <v>379</v>
      </c>
    </row>
    <row r="44" spans="2:12" s="61" customFormat="1" ht="39.75" customHeight="1" x14ac:dyDescent="0.25">
      <c r="B44" s="67" t="s">
        <v>433</v>
      </c>
      <c r="C44" s="67" t="s">
        <v>434</v>
      </c>
      <c r="D44" s="59">
        <v>2134679</v>
      </c>
      <c r="E44" s="59" t="s">
        <v>649</v>
      </c>
      <c r="F44" s="58" t="s">
        <v>435</v>
      </c>
      <c r="G44" s="59">
        <v>4100000</v>
      </c>
      <c r="H44" s="60">
        <v>0</v>
      </c>
      <c r="I44" s="57">
        <v>111</v>
      </c>
      <c r="J44" s="58">
        <v>2015</v>
      </c>
      <c r="K44" s="59">
        <f t="shared" si="0"/>
        <v>4100000</v>
      </c>
      <c r="L44" s="57" t="s">
        <v>399</v>
      </c>
    </row>
    <row r="45" spans="2:12" s="61" customFormat="1" ht="51" customHeight="1" x14ac:dyDescent="0.25">
      <c r="B45" s="67" t="s">
        <v>785</v>
      </c>
      <c r="C45" s="67" t="s">
        <v>786</v>
      </c>
      <c r="D45" s="59">
        <v>5884154</v>
      </c>
      <c r="E45" s="59" t="s">
        <v>763</v>
      </c>
      <c r="F45" s="58" t="s">
        <v>787</v>
      </c>
      <c r="G45" s="59">
        <v>4000000</v>
      </c>
      <c r="H45" s="60">
        <v>2000000</v>
      </c>
      <c r="I45" s="57">
        <v>111</v>
      </c>
      <c r="J45" s="58">
        <v>2021</v>
      </c>
      <c r="K45" s="59">
        <f t="shared" si="0"/>
        <v>6000000</v>
      </c>
      <c r="L45" s="57" t="s">
        <v>379</v>
      </c>
    </row>
    <row r="46" spans="2:12" s="61" customFormat="1" ht="39.75" customHeight="1" x14ac:dyDescent="0.25">
      <c r="B46" s="67" t="s">
        <v>807</v>
      </c>
      <c r="C46" s="67" t="s">
        <v>808</v>
      </c>
      <c r="D46" s="59">
        <v>1011964</v>
      </c>
      <c r="E46" s="59" t="s">
        <v>763</v>
      </c>
      <c r="F46" s="58" t="s">
        <v>809</v>
      </c>
      <c r="G46" s="59">
        <v>2200000</v>
      </c>
      <c r="H46" s="60">
        <v>0</v>
      </c>
      <c r="I46" s="57">
        <v>111</v>
      </c>
      <c r="J46" s="58">
        <v>1997</v>
      </c>
      <c r="K46" s="59">
        <f t="shared" si="0"/>
        <v>2200000</v>
      </c>
      <c r="L46" s="57" t="s">
        <v>379</v>
      </c>
    </row>
    <row r="47" spans="2:12" s="61" customFormat="1" ht="39.75" customHeight="1" x14ac:dyDescent="0.25">
      <c r="B47" s="67" t="s">
        <v>778</v>
      </c>
      <c r="C47" s="67" t="s">
        <v>777</v>
      </c>
      <c r="D47" s="59">
        <v>449203</v>
      </c>
      <c r="E47" s="59" t="s">
        <v>629</v>
      </c>
      <c r="F47" s="58" t="s">
        <v>622</v>
      </c>
      <c r="G47" s="59">
        <v>5000000</v>
      </c>
      <c r="H47" s="60">
        <v>1000000</v>
      </c>
      <c r="I47" s="57">
        <v>111</v>
      </c>
      <c r="J47" s="58">
        <v>2021</v>
      </c>
      <c r="K47" s="59">
        <f t="shared" si="0"/>
        <v>6000000</v>
      </c>
      <c r="L47" s="57" t="s">
        <v>379</v>
      </c>
    </row>
    <row r="48" spans="2:12" s="61" customFormat="1" ht="52.5" customHeight="1" x14ac:dyDescent="0.25">
      <c r="B48" s="67" t="s">
        <v>779</v>
      </c>
      <c r="C48" s="67" t="s">
        <v>780</v>
      </c>
      <c r="D48" s="59">
        <v>3817420</v>
      </c>
      <c r="E48" s="59" t="s">
        <v>774</v>
      </c>
      <c r="F48" s="58" t="s">
        <v>781</v>
      </c>
      <c r="G48" s="59">
        <v>4100000</v>
      </c>
      <c r="H48" s="60">
        <v>0</v>
      </c>
      <c r="I48" s="57">
        <v>111</v>
      </c>
      <c r="J48" s="58">
        <v>2021</v>
      </c>
      <c r="K48" s="59">
        <f t="shared" si="0"/>
        <v>4100000</v>
      </c>
      <c r="L48" s="57" t="s">
        <v>379</v>
      </c>
    </row>
    <row r="49" spans="2:12" s="61" customFormat="1" ht="52.5" customHeight="1" x14ac:dyDescent="0.25">
      <c r="B49" s="67" t="s">
        <v>797</v>
      </c>
      <c r="C49" s="67" t="s">
        <v>758</v>
      </c>
      <c r="D49" s="59">
        <v>2537864</v>
      </c>
      <c r="E49" s="59" t="s">
        <v>634</v>
      </c>
      <c r="F49" s="58" t="s">
        <v>798</v>
      </c>
      <c r="G49" s="59">
        <v>2600000</v>
      </c>
      <c r="H49" s="60">
        <v>0</v>
      </c>
      <c r="I49" s="57">
        <v>111</v>
      </c>
      <c r="J49" s="58">
        <v>2017</v>
      </c>
      <c r="K49" s="59">
        <f t="shared" si="0"/>
        <v>2600000</v>
      </c>
      <c r="L49" s="57" t="s">
        <v>386</v>
      </c>
    </row>
    <row r="50" spans="2:12" s="61" customFormat="1" ht="39.75" customHeight="1" x14ac:dyDescent="0.25">
      <c r="B50" s="67" t="s">
        <v>440</v>
      </c>
      <c r="C50" s="67" t="s">
        <v>441</v>
      </c>
      <c r="D50" s="59">
        <v>4752738</v>
      </c>
      <c r="E50" s="59" t="s">
        <v>611</v>
      </c>
      <c r="F50" s="58" t="s">
        <v>810</v>
      </c>
      <c r="G50" s="59">
        <v>2400000</v>
      </c>
      <c r="H50" s="60">
        <v>0</v>
      </c>
      <c r="I50" s="57">
        <v>111</v>
      </c>
      <c r="J50" s="58">
        <v>2011</v>
      </c>
      <c r="K50" s="59">
        <f t="shared" si="0"/>
        <v>2400000</v>
      </c>
      <c r="L50" s="57" t="s">
        <v>813</v>
      </c>
    </row>
    <row r="51" spans="2:12" s="77" customFormat="1" ht="35.25" customHeight="1" x14ac:dyDescent="0.25">
      <c r="B51" s="73"/>
      <c r="C51" s="73"/>
      <c r="D51" s="74"/>
      <c r="E51" s="74"/>
      <c r="F51" s="74"/>
      <c r="G51" s="75">
        <f>SUM(G9:G50)</f>
        <v>169171356</v>
      </c>
      <c r="H51" s="75">
        <f>SUM(H9:H50)</f>
        <v>28700000</v>
      </c>
      <c r="I51" s="74"/>
      <c r="J51" s="74"/>
      <c r="K51" s="76">
        <f>SUM(K9:K50)</f>
        <v>197871356</v>
      </c>
    </row>
    <row r="52" spans="2:12" ht="66.75" customHeight="1" x14ac:dyDescent="0.25">
      <c r="B52" s="70"/>
      <c r="C52" s="70"/>
      <c r="F52" s="54"/>
      <c r="G52" s="54"/>
    </row>
    <row r="53" spans="2:12" ht="66.75" customHeight="1" x14ac:dyDescent="0.25">
      <c r="B53" s="70"/>
      <c r="C53" s="70"/>
      <c r="F53" s="54"/>
      <c r="G53" s="54"/>
    </row>
    <row r="54" spans="2:12" ht="35.25" customHeight="1" x14ac:dyDescent="0.25">
      <c r="B54" s="70"/>
      <c r="C54" s="70"/>
      <c r="F54" s="54"/>
      <c r="G54" s="54"/>
    </row>
    <row r="55" spans="2:12" ht="35.25" customHeight="1" x14ac:dyDescent="0.25">
      <c r="B55" s="70"/>
      <c r="C55" s="70"/>
      <c r="F55" s="54"/>
      <c r="G55" s="54"/>
    </row>
    <row r="56" spans="2:12" ht="35.25" customHeight="1" x14ac:dyDescent="0.25">
      <c r="B56" s="70"/>
      <c r="C56" s="70"/>
      <c r="F56" s="54"/>
      <c r="G56" s="54"/>
    </row>
    <row r="57" spans="2:12" ht="35.25" customHeight="1" x14ac:dyDescent="0.25">
      <c r="B57" s="70"/>
      <c r="C57" s="70"/>
      <c r="F57" s="54"/>
      <c r="G57" s="54"/>
    </row>
    <row r="58" spans="2:12" ht="35.25" customHeight="1" x14ac:dyDescent="0.25">
      <c r="B58" s="70"/>
      <c r="C58" s="70"/>
      <c r="F58" s="54"/>
      <c r="G58" s="54"/>
    </row>
    <row r="59" spans="2:12" ht="35.25" customHeight="1" x14ac:dyDescent="0.25">
      <c r="B59" s="70"/>
      <c r="C59" s="70"/>
      <c r="F59" s="54"/>
      <c r="G59" s="54"/>
    </row>
    <row r="60" spans="2:12" ht="35.25" customHeight="1" x14ac:dyDescent="0.25">
      <c r="B60" s="70"/>
      <c r="C60" s="70"/>
      <c r="F60" s="54"/>
      <c r="G60" s="54"/>
    </row>
    <row r="61" spans="2:12" ht="35.25" customHeight="1" x14ac:dyDescent="0.25">
      <c r="B61" s="70"/>
      <c r="C61" s="70"/>
      <c r="F61" s="54"/>
      <c r="G61" s="54"/>
    </row>
    <row r="62" spans="2:12" ht="35.25" customHeight="1" x14ac:dyDescent="0.25">
      <c r="B62" s="70"/>
      <c r="C62" s="70"/>
      <c r="F62" s="54"/>
      <c r="G62" s="54"/>
    </row>
    <row r="63" spans="2:12" ht="35.25" customHeight="1" x14ac:dyDescent="0.25">
      <c r="B63" s="70"/>
      <c r="C63" s="70"/>
      <c r="F63" s="54"/>
      <c r="G63" s="54"/>
    </row>
    <row r="64" spans="2:12" x14ac:dyDescent="0.25">
      <c r="B64" s="70"/>
      <c r="C64" s="70"/>
      <c r="F64" s="54"/>
      <c r="G64" s="54"/>
    </row>
    <row r="65" spans="2:7" x14ac:dyDescent="0.25">
      <c r="B65" s="70"/>
      <c r="C65" s="70"/>
      <c r="F65" s="54"/>
      <c r="G65" s="54"/>
    </row>
    <row r="66" spans="2:7" x14ac:dyDescent="0.25">
      <c r="B66" s="70"/>
      <c r="C66" s="70"/>
      <c r="F66" s="54"/>
      <c r="G66" s="54"/>
    </row>
    <row r="67" spans="2:7" x14ac:dyDescent="0.25">
      <c r="B67" s="70"/>
      <c r="C67" s="70"/>
      <c r="F67" s="54"/>
      <c r="G67" s="54"/>
    </row>
    <row r="68" spans="2:7" x14ac:dyDescent="0.25">
      <c r="B68" s="70"/>
      <c r="C68" s="70"/>
      <c r="F68" s="54"/>
      <c r="G68" s="54"/>
    </row>
    <row r="69" spans="2:7" x14ac:dyDescent="0.25">
      <c r="B69" s="70"/>
      <c r="C69" s="70"/>
      <c r="F69" s="54"/>
      <c r="G69" s="54"/>
    </row>
    <row r="70" spans="2:7" x14ac:dyDescent="0.25">
      <c r="B70" s="70"/>
      <c r="C70" s="70"/>
      <c r="F70" s="54"/>
      <c r="G70" s="54"/>
    </row>
    <row r="71" spans="2:7" x14ac:dyDescent="0.25">
      <c r="B71" s="70"/>
      <c r="C71" s="70"/>
      <c r="F71" s="54"/>
      <c r="G71" s="54"/>
    </row>
    <row r="72" spans="2:7" x14ac:dyDescent="0.25">
      <c r="B72" s="70"/>
      <c r="C72" s="70"/>
      <c r="F72" s="54"/>
      <c r="G72" s="54"/>
    </row>
    <row r="73" spans="2:7" x14ac:dyDescent="0.25">
      <c r="B73" s="70"/>
      <c r="C73" s="70"/>
      <c r="F73" s="54"/>
      <c r="G73" s="54"/>
    </row>
    <row r="74" spans="2:7" x14ac:dyDescent="0.25">
      <c r="B74" s="70"/>
      <c r="C74" s="70"/>
      <c r="F74" s="54"/>
      <c r="G74" s="54"/>
    </row>
    <row r="75" spans="2:7" x14ac:dyDescent="0.25">
      <c r="B75" s="70"/>
      <c r="C75" s="70"/>
      <c r="F75" s="54"/>
      <c r="G75" s="54"/>
    </row>
    <row r="76" spans="2:7" x14ac:dyDescent="0.25">
      <c r="B76" s="70"/>
      <c r="C76" s="70"/>
      <c r="F76" s="54"/>
      <c r="G76" s="54"/>
    </row>
    <row r="77" spans="2:7" x14ac:dyDescent="0.25">
      <c r="B77" s="70"/>
      <c r="C77" s="70"/>
      <c r="F77" s="54"/>
      <c r="G77" s="54"/>
    </row>
    <row r="78" spans="2:7" x14ac:dyDescent="0.25">
      <c r="B78" s="70"/>
      <c r="C78" s="70"/>
      <c r="F78" s="54"/>
      <c r="G78" s="54"/>
    </row>
    <row r="79" spans="2:7" x14ac:dyDescent="0.25">
      <c r="B79" s="70"/>
      <c r="C79" s="70"/>
      <c r="F79" s="54"/>
      <c r="G79" s="54"/>
    </row>
    <row r="80" spans="2:7" x14ac:dyDescent="0.25">
      <c r="B80" s="70"/>
      <c r="C80" s="70"/>
      <c r="F80" s="54"/>
      <c r="G80" s="54"/>
    </row>
    <row r="81" spans="2:7" x14ac:dyDescent="0.25">
      <c r="B81" s="70"/>
      <c r="C81" s="70"/>
      <c r="F81" s="54"/>
      <c r="G81" s="54"/>
    </row>
    <row r="82" spans="2:7" x14ac:dyDescent="0.25">
      <c r="B82" s="70"/>
      <c r="C82" s="70"/>
      <c r="F82" s="54"/>
      <c r="G82" s="54"/>
    </row>
    <row r="83" spans="2:7" x14ac:dyDescent="0.25">
      <c r="B83" s="70"/>
      <c r="C83" s="70"/>
      <c r="F83" s="54"/>
      <c r="G83" s="54"/>
    </row>
    <row r="84" spans="2:7" x14ac:dyDescent="0.25">
      <c r="B84" s="70"/>
      <c r="C84" s="70"/>
      <c r="F84" s="54"/>
      <c r="G84" s="54"/>
    </row>
    <row r="85" spans="2:7" x14ac:dyDescent="0.25">
      <c r="B85" s="70"/>
      <c r="C85" s="70"/>
      <c r="F85" s="54"/>
      <c r="G85" s="54"/>
    </row>
    <row r="86" spans="2:7" x14ac:dyDescent="0.25">
      <c r="B86" s="70"/>
      <c r="C86" s="70"/>
      <c r="F86" s="54"/>
      <c r="G86" s="54"/>
    </row>
    <row r="87" spans="2:7" x14ac:dyDescent="0.25">
      <c r="B87" s="70"/>
      <c r="C87" s="70"/>
      <c r="F87" s="54"/>
      <c r="G87" s="54"/>
    </row>
    <row r="88" spans="2:7" x14ac:dyDescent="0.25">
      <c r="B88" s="70"/>
      <c r="C88" s="70"/>
      <c r="F88" s="54"/>
      <c r="G88" s="54"/>
    </row>
    <row r="89" spans="2:7" x14ac:dyDescent="0.25">
      <c r="B89" s="70"/>
      <c r="C89" s="70"/>
      <c r="F89" s="54"/>
      <c r="G89" s="54"/>
    </row>
    <row r="90" spans="2:7" x14ac:dyDescent="0.25">
      <c r="B90" s="70"/>
      <c r="C90" s="70"/>
      <c r="F90" s="54"/>
      <c r="G90" s="54"/>
    </row>
    <row r="91" spans="2:7" x14ac:dyDescent="0.25">
      <c r="B91" s="70"/>
      <c r="C91" s="70"/>
      <c r="F91" s="54"/>
      <c r="G91" s="54"/>
    </row>
    <row r="92" spans="2:7" x14ac:dyDescent="0.25">
      <c r="B92" s="70"/>
      <c r="C92" s="70"/>
      <c r="F92" s="54"/>
      <c r="G92" s="54"/>
    </row>
  </sheetData>
  <mergeCells count="2">
    <mergeCell ref="G7:H7"/>
    <mergeCell ref="G2:H4"/>
  </mergeCells>
  <pageMargins left="0.79" right="0.70866141732283472" top="0.74803149606299213" bottom="0.74803149606299213" header="0.31496062992125984" footer="0.31496062992125984"/>
  <pageSetup paperSize="9" scale="3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I29"/>
  <sheetViews>
    <sheetView workbookViewId="0">
      <selection activeCell="B1" sqref="B1:B1048576"/>
    </sheetView>
  </sheetViews>
  <sheetFormatPr baseColWidth="10" defaultRowHeight="15" x14ac:dyDescent="0.25"/>
  <cols>
    <col min="1" max="1" width="14.42578125" style="10" customWidth="1"/>
    <col min="2" max="2" width="23.28515625" style="11" customWidth="1"/>
    <col min="3" max="3" width="23" style="11" customWidth="1"/>
    <col min="4" max="4" width="13.42578125" style="10" customWidth="1"/>
    <col min="5" max="5" width="24.42578125" style="11" customWidth="1"/>
    <col min="6" max="6" width="21.28515625" style="10" customWidth="1"/>
    <col min="7" max="7" width="26.140625" style="11" customWidth="1"/>
    <col min="8" max="8" width="13.85546875" style="10" customWidth="1"/>
    <col min="9" max="16384" width="11.42578125" style="10"/>
  </cols>
  <sheetData>
    <row r="1" spans="2:9" ht="23.25" customHeight="1" x14ac:dyDescent="0.25"/>
    <row r="2" spans="2:9" ht="23.25" customHeight="1" x14ac:dyDescent="0.25"/>
    <row r="3" spans="2:9" x14ac:dyDescent="0.25">
      <c r="E3" s="201" t="s">
        <v>1011</v>
      </c>
      <c r="F3" s="201"/>
      <c r="G3" s="201"/>
      <c r="H3" s="201"/>
      <c r="I3" s="201"/>
    </row>
    <row r="4" spans="2:9" x14ac:dyDescent="0.25">
      <c r="E4" s="201"/>
      <c r="F4" s="201"/>
      <c r="G4" s="201"/>
      <c r="H4" s="201"/>
      <c r="I4" s="201"/>
    </row>
    <row r="6" spans="2:9" s="7" customFormat="1" ht="24" customHeight="1" x14ac:dyDescent="0.25">
      <c r="B6" s="8"/>
      <c r="C6" s="8"/>
      <c r="E6" s="199" t="s">
        <v>280</v>
      </c>
      <c r="F6" s="200"/>
      <c r="G6" s="8"/>
    </row>
    <row r="7" spans="2:9" ht="30" x14ac:dyDescent="0.25">
      <c r="B7" s="103" t="s">
        <v>0</v>
      </c>
      <c r="C7" s="103" t="s">
        <v>1</v>
      </c>
      <c r="D7" s="102" t="s">
        <v>2</v>
      </c>
      <c r="E7" s="103" t="s">
        <v>279</v>
      </c>
      <c r="F7" s="103" t="s">
        <v>278</v>
      </c>
      <c r="G7" s="103" t="s">
        <v>3</v>
      </c>
      <c r="H7" s="103" t="s">
        <v>268</v>
      </c>
      <c r="I7" s="102" t="s">
        <v>271</v>
      </c>
    </row>
    <row r="8" spans="2:9" s="20" customFormat="1" ht="32.25" customHeight="1" x14ac:dyDescent="0.25">
      <c r="B8" s="3" t="s">
        <v>1012</v>
      </c>
      <c r="C8" s="3" t="s">
        <v>1013</v>
      </c>
      <c r="D8" s="4">
        <v>5334685</v>
      </c>
      <c r="E8" s="14">
        <v>7966128</v>
      </c>
      <c r="F8" s="4">
        <v>10033872</v>
      </c>
      <c r="G8" s="3" t="s">
        <v>273</v>
      </c>
      <c r="H8" s="5">
        <v>2021</v>
      </c>
      <c r="I8" s="5">
        <v>111</v>
      </c>
    </row>
    <row r="9" spans="2:9" s="20" customFormat="1" ht="32.25" customHeight="1" x14ac:dyDescent="0.25">
      <c r="B9" s="3" t="s">
        <v>1014</v>
      </c>
      <c r="C9" s="3" t="s">
        <v>1015</v>
      </c>
      <c r="D9" s="4">
        <v>3345470</v>
      </c>
      <c r="E9" s="25">
        <v>7966128</v>
      </c>
      <c r="F9" s="4">
        <v>10033872</v>
      </c>
      <c r="G9" s="3" t="s">
        <v>274</v>
      </c>
      <c r="H9" s="5">
        <v>2021</v>
      </c>
      <c r="I9" s="5">
        <v>111</v>
      </c>
    </row>
    <row r="10" spans="2:9" s="20" customFormat="1" ht="32.25" customHeight="1" x14ac:dyDescent="0.25">
      <c r="B10" s="3" t="s">
        <v>1016</v>
      </c>
      <c r="C10" s="3" t="s">
        <v>1017</v>
      </c>
      <c r="D10" s="4">
        <v>4791264</v>
      </c>
      <c r="E10" s="25">
        <v>7966128</v>
      </c>
      <c r="F10" s="4">
        <v>10033872</v>
      </c>
      <c r="G10" s="3" t="s">
        <v>273</v>
      </c>
      <c r="H10" s="5">
        <v>2021</v>
      </c>
      <c r="I10" s="5">
        <v>111</v>
      </c>
    </row>
    <row r="11" spans="2:9" s="20" customFormat="1" ht="32.25" customHeight="1" x14ac:dyDescent="0.25">
      <c r="B11" s="3" t="s">
        <v>1018</v>
      </c>
      <c r="C11" s="3" t="s">
        <v>1019</v>
      </c>
      <c r="D11" s="4">
        <v>3422957</v>
      </c>
      <c r="E11" s="25">
        <v>7966128</v>
      </c>
      <c r="F11" s="4">
        <v>10033872</v>
      </c>
      <c r="G11" s="3" t="s">
        <v>274</v>
      </c>
      <c r="H11" s="5">
        <v>2021</v>
      </c>
      <c r="I11" s="5">
        <v>111</v>
      </c>
    </row>
    <row r="12" spans="2:9" s="20" customFormat="1" ht="32.25" customHeight="1" x14ac:dyDescent="0.25">
      <c r="B12" s="3" t="s">
        <v>1020</v>
      </c>
      <c r="C12" s="3" t="s">
        <v>1021</v>
      </c>
      <c r="D12" s="4">
        <v>932203</v>
      </c>
      <c r="E12" s="25">
        <v>7966128</v>
      </c>
      <c r="F12" s="4">
        <v>10033872</v>
      </c>
      <c r="G12" s="3" t="s">
        <v>273</v>
      </c>
      <c r="H12" s="5">
        <v>2021</v>
      </c>
      <c r="I12" s="5">
        <v>111</v>
      </c>
    </row>
    <row r="13" spans="2:9" s="20" customFormat="1" ht="32.25" customHeight="1" x14ac:dyDescent="0.25">
      <c r="B13" s="26" t="s">
        <v>510</v>
      </c>
      <c r="C13" s="26" t="s">
        <v>511</v>
      </c>
      <c r="D13" s="4">
        <v>1740082</v>
      </c>
      <c r="E13" s="25">
        <v>7966128</v>
      </c>
      <c r="F13" s="4">
        <v>10033872</v>
      </c>
      <c r="G13" s="3" t="s">
        <v>274</v>
      </c>
      <c r="H13" s="5">
        <v>2021</v>
      </c>
      <c r="I13" s="5">
        <v>111</v>
      </c>
    </row>
    <row r="14" spans="2:9" s="20" customFormat="1" ht="32.25" customHeight="1" x14ac:dyDescent="0.25">
      <c r="B14" s="3" t="s">
        <v>1022</v>
      </c>
      <c r="C14" s="3" t="s">
        <v>1023</v>
      </c>
      <c r="D14" s="4">
        <v>4415955</v>
      </c>
      <c r="E14" s="25">
        <v>7966128</v>
      </c>
      <c r="F14" s="4">
        <v>10033872</v>
      </c>
      <c r="G14" s="3" t="s">
        <v>273</v>
      </c>
      <c r="H14" s="5">
        <v>2021</v>
      </c>
      <c r="I14" s="5">
        <v>111</v>
      </c>
    </row>
    <row r="15" spans="2:9" s="20" customFormat="1" ht="32.25" customHeight="1" x14ac:dyDescent="0.25">
      <c r="B15" s="3" t="s">
        <v>176</v>
      </c>
      <c r="C15" s="3" t="s">
        <v>1024</v>
      </c>
      <c r="D15" s="4">
        <v>3343945</v>
      </c>
      <c r="E15" s="25">
        <v>7966128</v>
      </c>
      <c r="F15" s="4">
        <v>10033872</v>
      </c>
      <c r="G15" s="3" t="s">
        <v>274</v>
      </c>
      <c r="H15" s="5">
        <v>2021</v>
      </c>
      <c r="I15" s="5">
        <v>111</v>
      </c>
    </row>
    <row r="16" spans="2:9" s="20" customFormat="1" ht="32.25" customHeight="1" x14ac:dyDescent="0.25">
      <c r="B16" s="3" t="s">
        <v>1025</v>
      </c>
      <c r="C16" s="3" t="s">
        <v>1026</v>
      </c>
      <c r="D16" s="4">
        <v>1427883</v>
      </c>
      <c r="E16" s="25">
        <v>7966128</v>
      </c>
      <c r="F16" s="4">
        <v>10033872</v>
      </c>
      <c r="G16" s="3" t="s">
        <v>273</v>
      </c>
      <c r="H16" s="5">
        <v>2021</v>
      </c>
      <c r="I16" s="5">
        <v>111</v>
      </c>
    </row>
    <row r="17" spans="2:9" s="20" customFormat="1" ht="32.25" customHeight="1" x14ac:dyDescent="0.25">
      <c r="B17" s="3" t="s">
        <v>1027</v>
      </c>
      <c r="C17" s="3" t="s">
        <v>1028</v>
      </c>
      <c r="D17" s="4">
        <v>3657904</v>
      </c>
      <c r="E17" s="25">
        <v>7966128</v>
      </c>
      <c r="F17" s="4">
        <v>10033872</v>
      </c>
      <c r="G17" s="3" t="s">
        <v>274</v>
      </c>
      <c r="H17" s="5">
        <v>2021</v>
      </c>
      <c r="I17" s="5">
        <v>111</v>
      </c>
    </row>
    <row r="18" spans="2:9" s="20" customFormat="1" ht="32.25" customHeight="1" x14ac:dyDescent="0.25">
      <c r="B18" s="3" t="s">
        <v>1029</v>
      </c>
      <c r="C18" s="3" t="s">
        <v>1030</v>
      </c>
      <c r="D18" s="4">
        <v>3446961</v>
      </c>
      <c r="E18" s="25">
        <v>7966128</v>
      </c>
      <c r="F18" s="4">
        <v>10033872</v>
      </c>
      <c r="G18" s="3" t="s">
        <v>273</v>
      </c>
      <c r="H18" s="5">
        <v>2021</v>
      </c>
      <c r="I18" s="5">
        <v>111</v>
      </c>
    </row>
    <row r="19" spans="2:9" s="20" customFormat="1" ht="32.25" customHeight="1" x14ac:dyDescent="0.25">
      <c r="B19" s="3" t="s">
        <v>1031</v>
      </c>
      <c r="C19" s="3" t="s">
        <v>1032</v>
      </c>
      <c r="D19" s="4">
        <v>3578227</v>
      </c>
      <c r="E19" s="25">
        <v>7966128</v>
      </c>
      <c r="F19" s="4">
        <v>10033872</v>
      </c>
      <c r="G19" s="3" t="s">
        <v>274</v>
      </c>
      <c r="H19" s="5">
        <v>2021</v>
      </c>
      <c r="I19" s="5">
        <v>111</v>
      </c>
    </row>
    <row r="20" spans="2:9" s="9" customFormat="1" ht="32.25" customHeight="1" x14ac:dyDescent="0.3">
      <c r="B20" s="15"/>
      <c r="C20" s="15"/>
      <c r="D20" s="16"/>
      <c r="E20" s="17">
        <f>SUM(E8:E19)</f>
        <v>95593536</v>
      </c>
      <c r="F20" s="19">
        <f>SUM(F8:F19)</f>
        <v>120406464</v>
      </c>
      <c r="G20" s="15"/>
      <c r="H20" s="16"/>
      <c r="I20" s="18"/>
    </row>
    <row r="26" spans="2:9" x14ac:dyDescent="0.25">
      <c r="F26" s="12"/>
    </row>
    <row r="27" spans="2:9" x14ac:dyDescent="0.25">
      <c r="E27" s="6"/>
      <c r="F27" s="13"/>
    </row>
    <row r="28" spans="2:9" x14ac:dyDescent="0.25">
      <c r="E28" s="6"/>
    </row>
    <row r="29" spans="2:9" x14ac:dyDescent="0.25">
      <c r="E29" s="13"/>
    </row>
  </sheetData>
  <mergeCells count="2">
    <mergeCell ref="E6:F6"/>
    <mergeCell ref="E3:I4"/>
  </mergeCells>
  <pageMargins left="0.54" right="0.70866141732283472" top="0.48" bottom="0.35433070866141736" header="0.31496062992125984" footer="0.31496062992125984"/>
  <pageSetup paperSize="5" scale="7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M15"/>
  <sheetViews>
    <sheetView workbookViewId="0">
      <selection activeCell="B1" sqref="B1:B1048576"/>
    </sheetView>
  </sheetViews>
  <sheetFormatPr baseColWidth="10" defaultRowHeight="14.25" x14ac:dyDescent="0.2"/>
  <cols>
    <col min="1" max="1" width="11.42578125" style="41"/>
    <col min="2" max="2" width="20.28515625" style="42" customWidth="1"/>
    <col min="3" max="3" width="17.28515625" style="42" customWidth="1"/>
    <col min="4" max="4" width="14" style="41" bestFit="1" customWidth="1"/>
    <col min="5" max="5" width="33.42578125" style="41" customWidth="1"/>
    <col min="6" max="6" width="23.5703125" style="42" customWidth="1"/>
    <col min="7" max="7" width="15.85546875" style="41" customWidth="1"/>
    <col min="8" max="8" width="20.5703125" style="41" customWidth="1"/>
    <col min="9" max="9" width="8.5703125" style="41" customWidth="1"/>
    <col min="10" max="10" width="18.140625" style="42" customWidth="1"/>
    <col min="11" max="16384" width="11.42578125" style="41"/>
  </cols>
  <sheetData>
    <row r="1" spans="2:13" ht="35.25" customHeight="1" x14ac:dyDescent="0.2"/>
    <row r="2" spans="2:13" ht="35.25" customHeight="1" x14ac:dyDescent="0.2"/>
    <row r="3" spans="2:13" ht="15" customHeight="1" x14ac:dyDescent="0.2">
      <c r="F3" s="202" t="s">
        <v>566</v>
      </c>
      <c r="G3" s="202"/>
      <c r="H3" s="202"/>
      <c r="I3" s="202"/>
      <c r="J3" s="202"/>
    </row>
    <row r="4" spans="2:13" x14ac:dyDescent="0.2">
      <c r="F4" s="202"/>
      <c r="G4" s="202"/>
      <c r="H4" s="202"/>
      <c r="I4" s="202"/>
      <c r="J4" s="202"/>
    </row>
    <row r="6" spans="2:13" s="43" customFormat="1" x14ac:dyDescent="0.25"/>
    <row r="8" spans="2:13" x14ac:dyDescent="0.2">
      <c r="B8" s="28"/>
      <c r="C8" s="28"/>
      <c r="D8" s="28"/>
      <c r="E8" s="28"/>
      <c r="F8" s="28"/>
      <c r="G8" s="28"/>
      <c r="H8" s="28"/>
      <c r="I8" s="28"/>
      <c r="J8" s="28"/>
    </row>
    <row r="9" spans="2:13" x14ac:dyDescent="0.2">
      <c r="B9" s="28"/>
      <c r="C9" s="28"/>
      <c r="D9" s="28"/>
      <c r="E9" s="28"/>
      <c r="F9" s="193" t="s">
        <v>280</v>
      </c>
      <c r="G9" s="194"/>
      <c r="H9" s="28"/>
      <c r="I9" s="28"/>
      <c r="J9" s="28"/>
    </row>
    <row r="10" spans="2:13" s="163" customFormat="1" ht="45" x14ac:dyDescent="0.15">
      <c r="B10" s="165" t="s">
        <v>0</v>
      </c>
      <c r="C10" s="165" t="s">
        <v>1</v>
      </c>
      <c r="D10" s="164" t="s">
        <v>2</v>
      </c>
      <c r="E10" s="164" t="s">
        <v>600</v>
      </c>
      <c r="F10" s="165" t="s">
        <v>3</v>
      </c>
      <c r="G10" s="165" t="s">
        <v>283</v>
      </c>
      <c r="H10" s="165" t="s">
        <v>284</v>
      </c>
      <c r="I10" s="164" t="s">
        <v>271</v>
      </c>
      <c r="J10" s="166" t="s">
        <v>734</v>
      </c>
      <c r="K10" s="165" t="s">
        <v>732</v>
      </c>
      <c r="L10" s="165" t="s">
        <v>733</v>
      </c>
      <c r="M10" s="164" t="s">
        <v>602</v>
      </c>
    </row>
    <row r="11" spans="2:13" s="48" customFormat="1" ht="36" customHeight="1" x14ac:dyDescent="0.15">
      <c r="B11" s="45" t="s">
        <v>730</v>
      </c>
      <c r="C11" s="45" t="s">
        <v>731</v>
      </c>
      <c r="D11" s="46">
        <v>508293</v>
      </c>
      <c r="E11" s="47" t="s">
        <v>735</v>
      </c>
      <c r="F11" s="45" t="s">
        <v>564</v>
      </c>
      <c r="G11" s="49">
        <v>0</v>
      </c>
      <c r="H11" s="50">
        <v>2000000</v>
      </c>
      <c r="I11" s="49">
        <v>133</v>
      </c>
      <c r="J11" s="45" t="s">
        <v>275</v>
      </c>
      <c r="K11" s="47">
        <v>44517</v>
      </c>
      <c r="L11" s="47">
        <v>44926</v>
      </c>
      <c r="M11" s="44" t="s">
        <v>379</v>
      </c>
    </row>
    <row r="12" spans="2:13" s="48" customFormat="1" ht="36" customHeight="1" x14ac:dyDescent="0.15">
      <c r="B12" s="45" t="s">
        <v>736</v>
      </c>
      <c r="C12" s="45" t="s">
        <v>737</v>
      </c>
      <c r="D12" s="46">
        <v>1202220</v>
      </c>
      <c r="E12" s="47" t="s">
        <v>601</v>
      </c>
      <c r="F12" s="45" t="s">
        <v>480</v>
      </c>
      <c r="G12" s="49">
        <v>0</v>
      </c>
      <c r="H12" s="50">
        <v>1520000</v>
      </c>
      <c r="I12" s="49">
        <v>133</v>
      </c>
      <c r="J12" s="45" t="s">
        <v>277</v>
      </c>
      <c r="K12" s="47">
        <v>44562</v>
      </c>
      <c r="L12" s="47">
        <v>44926</v>
      </c>
      <c r="M12" s="44" t="s">
        <v>386</v>
      </c>
    </row>
    <row r="13" spans="2:13" s="48" customFormat="1" ht="36" customHeight="1" x14ac:dyDescent="0.2">
      <c r="B13" s="45" t="s">
        <v>738</v>
      </c>
      <c r="C13" s="45" t="s">
        <v>739</v>
      </c>
      <c r="D13" s="46">
        <v>986145</v>
      </c>
      <c r="E13" s="47" t="s">
        <v>615</v>
      </c>
      <c r="F13" s="45" t="s">
        <v>565</v>
      </c>
      <c r="G13" s="49">
        <v>0</v>
      </c>
      <c r="H13" s="51">
        <f t="shared" ref="H13" si="0">SUM(H12)</f>
        <v>1520000</v>
      </c>
      <c r="I13" s="49">
        <v>133</v>
      </c>
      <c r="J13" s="45" t="s">
        <v>740</v>
      </c>
      <c r="K13" s="47">
        <v>44619</v>
      </c>
      <c r="L13" s="47">
        <v>44926</v>
      </c>
      <c r="M13" s="44" t="s">
        <v>272</v>
      </c>
    </row>
    <row r="14" spans="2:13" s="48" customFormat="1" ht="36" customHeight="1" x14ac:dyDescent="0.15">
      <c r="B14" s="45" t="s">
        <v>741</v>
      </c>
      <c r="C14" s="45" t="s">
        <v>642</v>
      </c>
      <c r="D14" s="46">
        <v>3776336</v>
      </c>
      <c r="E14" s="47" t="s">
        <v>742</v>
      </c>
      <c r="F14" s="45" t="s">
        <v>743</v>
      </c>
      <c r="G14" s="49">
        <v>0</v>
      </c>
      <c r="H14" s="50">
        <v>3180000</v>
      </c>
      <c r="I14" s="49">
        <v>133</v>
      </c>
      <c r="J14" s="45" t="s">
        <v>276</v>
      </c>
      <c r="K14" s="47">
        <v>44578</v>
      </c>
      <c r="L14" s="47">
        <v>44926</v>
      </c>
      <c r="M14" s="44" t="s">
        <v>386</v>
      </c>
    </row>
    <row r="15" spans="2:13" ht="38.25" customHeight="1" x14ac:dyDescent="0.2">
      <c r="B15" s="159"/>
      <c r="C15" s="159"/>
      <c r="D15" s="160"/>
      <c r="E15" s="160"/>
      <c r="F15" s="159"/>
      <c r="G15" s="160"/>
      <c r="H15" s="162">
        <f>H11+H12+H13+H14</f>
        <v>8220000</v>
      </c>
      <c r="I15" s="160"/>
      <c r="J15" s="159"/>
      <c r="K15" s="160"/>
      <c r="L15" s="160"/>
      <c r="M15" s="161"/>
    </row>
  </sheetData>
  <mergeCells count="2">
    <mergeCell ref="F9:G9"/>
    <mergeCell ref="F3:J4"/>
  </mergeCells>
  <pageMargins left="0.70866141732283472" right="0.70866141732283472" top="0.74803149606299213" bottom="0.74803149606299213" header="0.31496062992125984" footer="0.31496062992125984"/>
  <pageSetup paperSize="5" scale="7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opLeftCell="A2" workbookViewId="0">
      <selection activeCell="B17" sqref="B17"/>
    </sheetView>
  </sheetViews>
  <sheetFormatPr baseColWidth="10" defaultRowHeight="14.25" x14ac:dyDescent="0.2"/>
  <cols>
    <col min="1" max="2" width="11.42578125" style="167"/>
    <col min="3" max="3" width="15.140625" style="167" customWidth="1"/>
    <col min="4" max="4" width="17.42578125" style="167" customWidth="1"/>
    <col min="5" max="5" width="21.5703125" style="167" customWidth="1"/>
    <col min="6" max="6" width="22.140625" style="167" customWidth="1"/>
    <col min="7" max="7" width="22.42578125" style="167" customWidth="1"/>
    <col min="8" max="8" width="15.85546875" style="167" customWidth="1"/>
    <col min="9" max="16384" width="11.42578125" style="167"/>
  </cols>
  <sheetData>
    <row r="1" spans="1:10" ht="45.75" customHeight="1" x14ac:dyDescent="0.2">
      <c r="A1" s="167" t="s">
        <v>269</v>
      </c>
    </row>
    <row r="4" spans="1:10" x14ac:dyDescent="0.2">
      <c r="G4" s="211" t="s">
        <v>562</v>
      </c>
      <c r="H4" s="211"/>
      <c r="I4" s="211"/>
      <c r="J4" s="211"/>
    </row>
    <row r="5" spans="1:10" x14ac:dyDescent="0.2">
      <c r="G5" s="211"/>
      <c r="H5" s="211"/>
      <c r="I5" s="211"/>
      <c r="J5" s="211"/>
    </row>
    <row r="6" spans="1:10" x14ac:dyDescent="0.2">
      <c r="G6" s="211"/>
      <c r="H6" s="211"/>
      <c r="I6" s="211"/>
      <c r="J6" s="211"/>
    </row>
    <row r="9" spans="1:10" ht="28.5" customHeight="1" x14ac:dyDescent="0.2">
      <c r="B9" s="168"/>
      <c r="C9" s="168"/>
      <c r="D9" s="104"/>
      <c r="E9" s="208" t="s">
        <v>280</v>
      </c>
      <c r="F9" s="209"/>
      <c r="G9" s="210"/>
      <c r="H9" s="168"/>
      <c r="I9" s="104"/>
      <c r="J9" s="104"/>
    </row>
    <row r="10" spans="1:10" ht="42.75" x14ac:dyDescent="0.2">
      <c r="B10" s="65" t="s">
        <v>0</v>
      </c>
      <c r="C10" s="65" t="s">
        <v>1</v>
      </c>
      <c r="D10" s="64" t="s">
        <v>2</v>
      </c>
      <c r="E10" s="172" t="s">
        <v>279</v>
      </c>
      <c r="F10" s="172" t="s">
        <v>283</v>
      </c>
      <c r="G10" s="173" t="s">
        <v>284</v>
      </c>
      <c r="H10" s="65" t="s">
        <v>3</v>
      </c>
      <c r="I10" s="172" t="s">
        <v>268</v>
      </c>
      <c r="J10" s="64" t="s">
        <v>271</v>
      </c>
    </row>
    <row r="11" spans="1:10" s="41" customFormat="1" ht="26.25" customHeight="1" x14ac:dyDescent="0.2">
      <c r="B11" s="169" t="s">
        <v>281</v>
      </c>
      <c r="C11" s="169" t="s">
        <v>282</v>
      </c>
      <c r="D11" s="170">
        <v>1453753</v>
      </c>
      <c r="E11" s="170">
        <v>9492028</v>
      </c>
      <c r="F11" s="170">
        <v>12768384</v>
      </c>
      <c r="G11" s="170">
        <v>7900000</v>
      </c>
      <c r="H11" s="169" t="s">
        <v>285</v>
      </c>
      <c r="I11" s="169">
        <v>2021</v>
      </c>
      <c r="J11" s="169">
        <v>111</v>
      </c>
    </row>
    <row r="17" spans="4:6" s="171" customFormat="1" ht="18" x14ac:dyDescent="0.25"/>
    <row r="18" spans="4:6" ht="18" customHeight="1" x14ac:dyDescent="0.2">
      <c r="D18" s="205" t="s">
        <v>459</v>
      </c>
      <c r="E18" s="212">
        <v>9492028</v>
      </c>
      <c r="F18" s="213"/>
    </row>
    <row r="19" spans="4:6" ht="18" customHeight="1" x14ac:dyDescent="0.2">
      <c r="D19" s="206"/>
      <c r="E19" s="212">
        <v>12768384</v>
      </c>
      <c r="F19" s="213"/>
    </row>
    <row r="20" spans="4:6" ht="14.25" customHeight="1" x14ac:dyDescent="0.2">
      <c r="D20" s="206"/>
      <c r="E20" s="212">
        <v>7900000</v>
      </c>
      <c r="F20" s="213"/>
    </row>
    <row r="21" spans="4:6" ht="39.75" customHeight="1" x14ac:dyDescent="0.25">
      <c r="D21" s="207"/>
      <c r="E21" s="203">
        <f>SUM(E18:E20)</f>
        <v>30160412</v>
      </c>
      <c r="F21" s="204"/>
    </row>
    <row r="22" spans="4:6" ht="14.25" customHeight="1" x14ac:dyDescent="0.2"/>
  </sheetData>
  <mergeCells count="7">
    <mergeCell ref="E21:F21"/>
    <mergeCell ref="D18:D21"/>
    <mergeCell ref="E9:G9"/>
    <mergeCell ref="G4:J6"/>
    <mergeCell ref="E18:F18"/>
    <mergeCell ref="E19:F19"/>
    <mergeCell ref="E20:F20"/>
  </mergeCells>
  <pageMargins left="0.62992125984251968" right="0.70866141732283472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143</vt:lpstr>
      <vt:lpstr>144 ROYALTIES</vt:lpstr>
      <vt:lpstr>144</vt:lpstr>
      <vt:lpstr>141</vt:lpstr>
      <vt:lpstr>145</vt:lpstr>
      <vt:lpstr>111</vt:lpstr>
      <vt:lpstr>eleccion popular</vt:lpstr>
      <vt:lpstr>133</vt:lpstr>
      <vt:lpstr>INTENDENTE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2022-04-23T16:59:32Z</dcterms:modified>
</cp:coreProperties>
</file>